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2760" yWindow="32760" windowWidth="21600" windowHeight="10428" activeTab="0"/>
  </bookViews>
  <sheets>
    <sheet name="Limity dotácií " sheetId="1" r:id="rId2"/>
  </sheets>
  <definedNames/>
  <calcPr fullCalcOnLoad="1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<sst xmlns="http://schemas.openxmlformats.org/spreadsheetml/2006/main" count="29" uniqueCount="25">
  <si>
    <t>Bežné výdavky</t>
  </si>
  <si>
    <t>S p o l u</t>
  </si>
  <si>
    <t>z toho:</t>
  </si>
  <si>
    <t>B. Dotácia na prenesený výkon pôsobnosti štátnej správy na obce</t>
  </si>
  <si>
    <t>Ministerstvo vnútra SR spolu:</t>
  </si>
  <si>
    <t xml:space="preserve">     a/  matričná činnosť podľa zákona NR SR č. 154/1994 Z.z.</t>
  </si>
  <si>
    <t xml:space="preserve">     a/  doprava</t>
  </si>
  <si>
    <t xml:space="preserve">          volebného práva</t>
  </si>
  <si>
    <t xml:space="preserve">          podľa zákona č. 253/1998 Z.z.</t>
  </si>
  <si>
    <t xml:space="preserve">          o matrikách v znení neskorších predpisov</t>
  </si>
  <si>
    <t xml:space="preserve">     b/ hlásenie pobytu občanov  a register obyvateľov</t>
  </si>
  <si>
    <t xml:space="preserve">     c/ register adries podľa zákona č. 125/2015 Z.z. o registri adries</t>
  </si>
  <si>
    <t xml:space="preserve"> </t>
  </si>
  <si>
    <t>Ministerstvo školstva, vedy, výskumu a športu SR spolu:</t>
  </si>
  <si>
    <t>regionálne školstvo</t>
  </si>
  <si>
    <t xml:space="preserve">     d/ starostlivosť o životné prostredie</t>
  </si>
  <si>
    <t xml:space="preserve">     e/ voľby podľa zákona č. 180/2014 Z. z. o podmienkach výkonu </t>
  </si>
  <si>
    <t>Ministerstvo dopravy SR spolu:</t>
  </si>
  <si>
    <t>Schválený rozpočet 2024</t>
  </si>
  <si>
    <t>Upravený rozpočet 2024</t>
  </si>
  <si>
    <t>Skutočnosť 2024</t>
  </si>
  <si>
    <t>% k schválenému rozpočtu</t>
  </si>
  <si>
    <t xml:space="preserve">     b/  úsek bývania</t>
  </si>
  <si>
    <t>Úrad pre územné plánovanie a výstavbu SR spolu:</t>
  </si>
  <si>
    <t xml:space="preserve">      úsek stavebného poriadku</t>
  </si>
</sst>
</file>

<file path=xl/styles.xml><?xml version="1.0" encoding="utf-8"?>
<styleSheet xmlns="http://schemas.openxmlformats.org/spreadsheetml/2006/main">
  <numFmts count="36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\ &quot;Kč&quot;;\-#,##0\ &quot;Kč&quot;"/>
    <numFmt numFmtId="175" formatCode="#,##0\ &quot;Kč&quot;;[Red]\-#,##0\ &quot;Kč&quot;"/>
    <numFmt numFmtId="176" formatCode="#,##0.00\ &quot;Kč&quot;;\-#,##0.00\ &quot;Kč&quot;"/>
    <numFmt numFmtId="177" formatCode="#,##0.00\ &quot;Kč&quot;;[Red]\-#,##0.00\ &quot;Kč&quot;"/>
    <numFmt numFmtId="178" formatCode="_-* #,##0\ &quot;Kč&quot;_-;\-* #,##0\ &quot;Kč&quot;_-;_-* &quot;-&quot;\ &quot;Kč&quot;_-;_-@_-"/>
    <numFmt numFmtId="179" formatCode="_-* #,##0\ _K_č_-;\-* #,##0\ _K_č_-;_-* &quot;-&quot;\ _K_č_-;_-@_-"/>
    <numFmt numFmtId="180" formatCode="_-* #,##0.00\ &quot;Kč&quot;_-;\-* #,##0.00\ &quot;Kč&quot;_-;_-* &quot;-&quot;??\ &quot;Kč&quot;_-;_-@_-"/>
    <numFmt numFmtId="181" formatCode="_-* #,##0.00\ _K_č_-;\-* #,##0.00\ _K_č_-;_-* &quot;-&quot;??\ _K_č_-;_-@_-"/>
    <numFmt numFmtId="182" formatCode="0_)"/>
    <numFmt numFmtId="183" formatCode="#,##0_);\(#,##0\)"/>
    <numFmt numFmtId="184" formatCode="#,##0.0_);\(#,##0.0\)"/>
    <numFmt numFmtId="185" formatCode="&quot;Áno&quot;;&quot;Áno&quot;;&quot;Nie&quot;"/>
    <numFmt numFmtId="186" formatCode="&quot;Pravda&quot;;&quot;Pravda&quot;;&quot;Nepravda&quot;"/>
    <numFmt numFmtId="187" formatCode="&quot;Zapnuté&quot;;&quot;Zapnuté&quot;;&quot;Vypnuté&quot;"/>
    <numFmt numFmtId="188" formatCode="0.0%"/>
    <numFmt numFmtId="189" formatCode="0.0"/>
    <numFmt numFmtId="190" formatCode="0.0;[Red]0.0"/>
    <numFmt numFmtId="191" formatCode="#,##0.0"/>
  </numFmts>
  <fonts count="46">
    <font>
      <sz val="12"/>
      <name val="Arial CE"/>
      <family val="0"/>
      <charset val="238"/>
    </font>
    <font>
      <sz val="10"/>
      <name val="Arial"/>
      <family val="0"/>
      <charset val="238"/>
    </font>
    <font>
      <u val="single"/>
      <sz val="10.45"/>
      <color indexed="12"/>
      <name val="Arial CE"/>
      <family val="0"/>
      <charset val="238"/>
    </font>
    <font>
      <sz val="10"/>
      <name val="Courier"/>
      <family val="1"/>
      <charset val="238"/>
    </font>
    <font>
      <u val="single"/>
      <sz val="10.45"/>
      <color indexed="36"/>
      <name val="Arial CE"/>
      <family val="0"/>
      <charset val="238"/>
    </font>
    <font>
      <sz val="8"/>
      <name val="Arial CE"/>
      <family val="0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57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auto="1"/>
      </left>
      <right style="medium">
        <color indexed="8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 style="medium">
        <color indexed="8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indexed="8"/>
      </right>
      <top style="thin">
        <color rgb="FF000000"/>
      </top>
      <bottom style="thin">
        <color rgb="FF000000"/>
      </bottom>
    </border>
    <border>
      <left style="medium">
        <color indexed="8"/>
      </left>
      <right>
        <color indexed="0"/>
      </right>
      <top style="thin">
        <color indexed="8"/>
      </top>
      <bottom>
        <color indexed="0"/>
      </bottom>
    </border>
    <border>
      <left style="thin">
        <color indexed="8"/>
      </left>
      <right>
        <color indexed="0"/>
      </right>
      <top style="thin">
        <color indexed="8"/>
      </top>
      <bottom>
        <color indexed="0"/>
      </bottom>
    </border>
    <border>
      <left style="thin">
        <color indexed="8"/>
      </left>
      <right style="medium">
        <color indexed="8"/>
      </right>
      <top style="thin">
        <color indexed="8"/>
      </top>
      <bottom>
        <color indexed="0"/>
      </bottom>
    </border>
    <border>
      <left style="medium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indexed="8"/>
      </left>
      <right style="medium">
        <color indexed="8"/>
      </right>
      <top>
        <color indexed="0"/>
      </top>
      <bottom>
        <color indexed="0"/>
      </bottom>
    </border>
    <border>
      <left style="medium">
        <color indexed="8"/>
      </left>
      <right>
        <color indexed="0"/>
      </right>
      <top>
        <color indexed="0"/>
      </top>
      <bottom style="double">
        <color indexed="8"/>
      </bottom>
    </border>
    <border>
      <left style="thin">
        <color auto="1"/>
      </left>
      <right>
        <color indexed="0"/>
      </right>
      <top>
        <color indexed="0"/>
      </top>
      <bottom style="double">
        <color indexed="8"/>
      </bottom>
    </border>
    <border>
      <left style="thin">
        <color auto="1"/>
      </left>
      <right style="medium">
        <color indexed="8"/>
      </right>
      <top>
        <color indexed="0"/>
      </top>
      <bottom style="double">
        <color indexed="8"/>
      </bottom>
    </border>
    <border>
      <left style="thin">
        <color indexed="8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 style="medium">
        <color indexed="8"/>
      </right>
      <top style="medium">
        <color indexed="8"/>
      </top>
      <bottom style="thin">
        <color indexed="8"/>
      </bottom>
    </border>
  </borders>
  <cellStyleXfs count="6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17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4" fillId="20" borderId="0" applyNumberFormat="0" applyBorder="0" applyAlignment="0" applyProtection="0"/>
    <xf numFmtId="0" fontId="2" fillId="0" borderId="0" applyNumberFormat="0" applyFill="0" applyBorder="0" applyAlignment="0" applyProtection="0"/>
    <xf numFmtId="0" fontId="43" fillId="21" borderId="1" applyNumberFormat="0" applyAlignment="0" applyProtection="0"/>
    <xf numFmtId="172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2" applyNumberFormat="0" applyFill="0" applyAlignment="0" applyProtection="0"/>
    <xf numFmtId="0" fontId="41" fillId="0" borderId="3" applyNumberFormat="0" applyFill="0" applyAlignment="0" applyProtection="0"/>
    <xf numFmtId="0" fontId="40" fillId="0" borderId="4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" fillId="0" borderId="0">
      <alignment/>
      <protection/>
    </xf>
    <xf numFmtId="0" fontId="38" fillId="22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7" fillId="0" borderId="6" applyNumberFormat="0" applyFill="0" applyAlignment="0" applyProtection="0"/>
    <xf numFmtId="0" fontId="36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4" fillId="24" borderId="8" applyNumberFormat="0" applyAlignment="0" applyProtection="0"/>
    <xf numFmtId="0" fontId="33" fillId="25" borderId="8" applyNumberFormat="0" applyAlignment="0" applyProtection="0"/>
    <xf numFmtId="0" fontId="32" fillId="25" borderId="9" applyNumberFormat="0" applyAlignment="0" applyProtection="0"/>
    <xf numFmtId="0" fontId="31" fillId="0" borderId="0" applyNumberFormat="0" applyFill="0" applyBorder="0" applyAlignment="0" applyProtection="0"/>
    <xf numFmtId="0" fontId="30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</cellStyleXfs>
  <cellXfs count="44">
    <xf numFmtId="0" fontId="0" fillId="0" borderId="0" xfId="0" applyAlignment="1">
      <alignment/>
    </xf>
    <xf numFmtId="0" fontId="6" fillId="0" borderId="0" xfId="0" applyFont="1" applyAlignment="1">
      <alignment/>
    </xf>
    <xf numFmtId="14" fontId="1" fillId="0" borderId="0" xfId="0" applyNumberFormat="1" applyFont="1" applyAlignment="1">
      <alignment horizontal="left"/>
    </xf>
    <xf numFmtId="3" fontId="6" fillId="0" borderId="0" xfId="0" applyNumberFormat="1" applyFont="1" applyAlignment="1">
      <alignment/>
    </xf>
    <xf numFmtId="3" fontId="1" fillId="0" borderId="0" xfId="0" applyNumberFormat="1" applyFont="1" applyAlignment="1">
      <alignment/>
    </xf>
    <xf numFmtId="0" fontId="1" fillId="0" borderId="0" xfId="0" applyFont="1" applyAlignment="1">
      <alignment/>
    </xf>
    <xf numFmtId="0" fontId="6" fillId="0" borderId="0" xfId="0" applyFont="1" applyBorder="1" applyAlignment="1">
      <alignment/>
    </xf>
    <xf numFmtId="191" fontId="7" fillId="33" borderId="10" xfId="0" applyNumberFormat="1" applyFont="1" applyFill="1" applyBorder="1" applyAlignment="1" applyProtection="1">
      <alignment/>
      <protection/>
    </xf>
    <xf numFmtId="0" fontId="8" fillId="0" borderId="0" xfId="0" applyFont="1" applyAlignment="1">
      <alignment/>
    </xf>
    <xf numFmtId="0" fontId="8" fillId="33" borderId="11" xfId="0" applyFont="1" applyFill="1" applyBorder="1" applyAlignment="1">
      <alignment/>
    </xf>
    <xf numFmtId="0" fontId="8" fillId="33" borderId="12" xfId="0" applyFont="1" applyFill="1" applyBorder="1" applyAlignment="1">
      <alignment/>
    </xf>
    <xf numFmtId="49" fontId="28" fillId="34" borderId="13" xfId="0" applyNumberFormat="1" applyFont="1" applyFill="1" applyBorder="1" applyAlignment="1">
      <alignment horizontal="center" vertical="center" wrapText="1"/>
    </xf>
    <xf numFmtId="49" fontId="28" fillId="34" borderId="14" xfId="0" applyNumberFormat="1" applyFont="1" applyFill="1" applyBorder="1" applyAlignment="1">
      <alignment horizontal="center" vertical="center" wrapText="1"/>
    </xf>
    <xf numFmtId="49" fontId="28" fillId="34" borderId="15" xfId="0" applyNumberFormat="1" applyFont="1" applyFill="1" applyBorder="1" applyAlignment="1">
      <alignment horizontal="center" vertical="center" wrapText="1"/>
    </xf>
    <xf numFmtId="49" fontId="28" fillId="34" borderId="16" xfId="0" applyNumberFormat="1" applyFont="1" applyFill="1" applyBorder="1" applyAlignment="1">
      <alignment horizontal="center" vertical="center" wrapText="1"/>
    </xf>
    <xf numFmtId="0" fontId="7" fillId="33" borderId="17" xfId="0" applyFont="1" applyFill="1" applyBorder="1" applyAlignment="1" applyProtection="1">
      <alignment/>
      <protection/>
    </xf>
    <xf numFmtId="3" fontId="7" fillId="33" borderId="18" xfId="0" applyNumberFormat="1" applyFont="1" applyFill="1" applyBorder="1" applyAlignment="1" applyProtection="1">
      <alignment/>
      <protection/>
    </xf>
    <xf numFmtId="191" fontId="7" fillId="33" borderId="19" xfId="0" applyNumberFormat="1" applyFont="1" applyFill="1" applyBorder="1" applyAlignment="1" applyProtection="1">
      <alignment/>
      <protection/>
    </xf>
    <xf numFmtId="0" fontId="8" fillId="33" borderId="20" xfId="0" applyFont="1" applyFill="1" applyBorder="1" applyAlignment="1" applyProtection="1">
      <alignment/>
      <protection/>
    </xf>
    <xf numFmtId="3" fontId="8" fillId="33" borderId="21" xfId="0" applyNumberFormat="1" applyFont="1" applyFill="1" applyBorder="1" applyAlignment="1" applyProtection="1">
      <alignment/>
      <protection/>
    </xf>
    <xf numFmtId="3" fontId="8" fillId="33" borderId="22" xfId="0" applyNumberFormat="1" applyFont="1" applyFill="1" applyBorder="1" applyAlignment="1" applyProtection="1">
      <alignment wrapText="1"/>
      <protection/>
    </xf>
    <xf numFmtId="191" fontId="8" fillId="33" borderId="10" xfId="0" applyNumberFormat="1" applyFont="1" applyFill="1" applyBorder="1" applyAlignment="1">
      <alignment/>
    </xf>
    <xf numFmtId="0" fontId="7" fillId="33" borderId="12" xfId="0" applyFont="1" applyFill="1" applyBorder="1" applyAlignment="1" applyProtection="1">
      <alignment wrapText="1"/>
      <protection/>
    </xf>
    <xf numFmtId="3" fontId="7" fillId="33" borderId="21" xfId="0" applyNumberFormat="1" applyFont="1" applyFill="1" applyBorder="1" applyAlignment="1" applyProtection="1">
      <alignment/>
      <protection/>
    </xf>
    <xf numFmtId="3" fontId="7" fillId="33" borderId="21" xfId="0" applyNumberFormat="1" applyFont="1" applyFill="1" applyBorder="1" applyAlignment="1" applyProtection="1">
      <alignment wrapText="1"/>
      <protection/>
    </xf>
    <xf numFmtId="0" fontId="7" fillId="33" borderId="20" xfId="0" applyFont="1" applyFill="1" applyBorder="1" applyAlignment="1" applyProtection="1">
      <alignment wrapText="1"/>
      <protection/>
    </xf>
    <xf numFmtId="0" fontId="8" fillId="33" borderId="20" xfId="0" applyFont="1" applyFill="1" applyBorder="1" applyAlignment="1" applyProtection="1">
      <alignment wrapText="1"/>
      <protection/>
    </xf>
    <xf numFmtId="0" fontId="8" fillId="33" borderId="12" xfId="0" applyFont="1" applyFill="1" applyBorder="1" applyAlignment="1" applyProtection="1">
      <alignment wrapText="1"/>
      <protection/>
    </xf>
    <xf numFmtId="191" fontId="8" fillId="33" borderId="10" xfId="0" applyNumberFormat="1" applyFont="1" applyFill="1" applyBorder="1" applyAlignment="1" applyProtection="1">
      <alignment/>
      <protection/>
    </xf>
    <xf numFmtId="3" fontId="9" fillId="33" borderId="21" xfId="0" applyNumberFormat="1" applyFont="1" applyFill="1" applyBorder="1" applyAlignment="1" applyProtection="1">
      <alignment/>
      <protection/>
    </xf>
    <xf numFmtId="191" fontId="9" fillId="33" borderId="10" xfId="0" applyNumberFormat="1" applyFont="1" applyFill="1" applyBorder="1" applyAlignment="1" applyProtection="1">
      <alignment/>
      <protection/>
    </xf>
    <xf numFmtId="0" fontId="8" fillId="33" borderId="20" xfId="0" applyFont="1" applyFill="1" applyBorder="1" applyAlignment="1" applyProtection="1">
      <alignment horizontal="left" wrapText="1"/>
      <protection/>
    </xf>
    <xf numFmtId="3" fontId="8" fillId="33" borderId="21" xfId="0" applyNumberFormat="1" applyFont="1" applyFill="1" applyBorder="1" applyAlignment="1" applyProtection="1">
      <alignment wrapText="1"/>
      <protection/>
    </xf>
    <xf numFmtId="0" fontId="7" fillId="33" borderId="20" xfId="0" applyFont="1" applyFill="1" applyBorder="1" applyAlignment="1" applyProtection="1">
      <alignment horizontal="left" wrapText="1"/>
      <protection/>
    </xf>
    <xf numFmtId="191" fontId="7" fillId="33" borderId="23" xfId="0" applyNumberFormat="1" applyFont="1" applyFill="1" applyBorder="1" applyAlignment="1" applyProtection="1">
      <alignment/>
      <protection/>
    </xf>
    <xf numFmtId="191" fontId="8" fillId="33" borderId="23" xfId="0" applyNumberFormat="1" applyFont="1" applyFill="1" applyBorder="1" applyAlignment="1" applyProtection="1">
      <alignment/>
      <protection/>
    </xf>
    <xf numFmtId="3" fontId="7" fillId="33" borderId="22" xfId="0" applyNumberFormat="1" applyFont="1" applyFill="1" applyBorder="1" applyAlignment="1" applyProtection="1">
      <alignment wrapText="1"/>
      <protection/>
    </xf>
    <xf numFmtId="0" fontId="8" fillId="33" borderId="24" xfId="0" applyFont="1" applyFill="1" applyBorder="1" applyAlignment="1" applyProtection="1">
      <alignment/>
      <protection/>
    </xf>
    <xf numFmtId="3" fontId="8" fillId="33" borderId="25" xfId="0" applyNumberFormat="1" applyFont="1" applyFill="1" applyBorder="1" applyAlignment="1" applyProtection="1">
      <alignment wrapText="1"/>
      <protection/>
    </xf>
    <xf numFmtId="191" fontId="8" fillId="33" borderId="26" xfId="0" applyNumberFormat="1" applyFont="1" applyFill="1" applyBorder="1" applyAlignment="1" applyProtection="1">
      <alignment/>
      <protection/>
    </xf>
    <xf numFmtId="0" fontId="8" fillId="0" borderId="0" xfId="0" applyFont="1" applyAlignment="1">
      <alignment horizontal="center"/>
    </xf>
    <xf numFmtId="0" fontId="7" fillId="33" borderId="27" xfId="0" applyFont="1" applyFill="1" applyBorder="1" applyAlignment="1">
      <alignment horizontal="center"/>
    </xf>
    <xf numFmtId="0" fontId="7" fillId="33" borderId="28" xfId="0" applyFont="1" applyFill="1" applyBorder="1" applyAlignment="1">
      <alignment horizontal="center"/>
    </xf>
    <xf numFmtId="0" fontId="7" fillId="33" borderId="29" xfId="0" applyFont="1" applyFill="1" applyBorder="1" applyAlignment="1">
      <alignment horizontal="center"/>
    </xf>
  </cellXfs>
  <cellStyles count="51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definován" xfId="45"/>
    <cellStyle name="Neutrálna" xfId="46"/>
    <cellStyle name="normálne 2" xfId="47"/>
    <cellStyle name="Percent" xfId="48" builtinId="5"/>
    <cellStyle name="Followed Hyperlink" xfId="49" builtinId="9"/>
    <cellStyle name="Poznámka" xfId="50"/>
    <cellStyle name="Prepojená bunka" xfId="51"/>
    <cellStyle name="Spolu" xfId="52"/>
    <cellStyle name="Text upozornenia" xfId="53"/>
    <cellStyle name="Vstup" xfId="54"/>
    <cellStyle name="Výpočet" xfId="55"/>
    <cellStyle name="Výstup" xfId="56"/>
    <cellStyle name="Vysvetľujúci text" xfId="57"/>
    <cellStyle name="Zlá" xfId="58"/>
    <cellStyle name="Zvýraznenie1" xfId="59"/>
    <cellStyle name="Zvýraznenie2" xfId="60"/>
    <cellStyle name="Zvýraznenie3" xfId="61"/>
    <cellStyle name="Zvýraznenie4" xfId="62"/>
    <cellStyle name="Zvýraznenie5" xfId="63"/>
    <cellStyle name="Zvýraznenie6" xfId="6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4"/>
  <sheetViews>
    <sheetView tabSelected="1" zoomScale="90" zoomScaleNormal="90" workbookViewId="0" topLeftCell="A1">
      <selection pane="topLeft" activeCell="A5" sqref="A5"/>
    </sheetView>
  </sheetViews>
  <sheetFormatPr defaultColWidth="8.90711805555556" defaultRowHeight="15"/>
  <cols>
    <col min="1" max="1" width="45.4444444444444" style="1" customWidth="1"/>
    <col min="2" max="2" width="14.4444444444444" style="1" customWidth="1"/>
    <col min="3" max="3" width="14" style="1" customWidth="1"/>
    <col min="4" max="4" width="13.1111111111111" style="1" customWidth="1"/>
    <col min="5" max="5" width="12.3333333333333" style="1" customWidth="1"/>
    <col min="6" max="16384" width="8.88888888888889" style="1"/>
  </cols>
  <sheetData>
    <row r="1" spans="1:1" ht="15">
      <c r="A1" s="8"/>
    </row>
    <row r="2" spans="1:1" ht="15">
      <c r="A2" s="2"/>
    </row>
    <row r="3" spans="1:1" ht="15">
      <c r="A3" s="2"/>
    </row>
    <row r="4" spans="1:5" ht="15">
      <c r="A4" s="40"/>
      <c r="B4" s="40"/>
      <c r="C4" s="40"/>
      <c r="D4" s="40"/>
      <c r="E4" s="8"/>
    </row>
    <row r="5" spans="1:5" ht="15.6" thickBot="1">
      <c r="A5" s="8"/>
      <c r="B5" s="8"/>
      <c r="C5" s="8"/>
      <c r="D5" s="8"/>
      <c r="E5" s="8"/>
    </row>
    <row r="6" spans="1:5" ht="21.75" customHeight="1">
      <c r="A6" s="9"/>
      <c r="B6" s="41" t="s">
        <v>0</v>
      </c>
      <c r="C6" s="42"/>
      <c r="D6" s="42"/>
      <c r="E6" s="43"/>
    </row>
    <row r="7" spans="1:5" ht="44.25" customHeight="1">
      <c r="A7" s="10"/>
      <c r="B7" s="11" t="s">
        <v>18</v>
      </c>
      <c r="C7" s="12" t="s">
        <v>19</v>
      </c>
      <c r="D7" s="13" t="s">
        <v>20</v>
      </c>
      <c r="E7" s="14" t="s">
        <v>21</v>
      </c>
    </row>
    <row r="8" spans="1:5" ht="15">
      <c r="A8" s="15" t="s">
        <v>1</v>
      </c>
      <c r="B8" s="16">
        <f>SUM(+B10)</f>
        <v>1611068</v>
      </c>
      <c r="C8" s="16">
        <f>SUM(+C10)</f>
        <v>1580605</v>
      </c>
      <c r="D8" s="16">
        <f>SUM(+D10)</f>
        <v>1580375</v>
      </c>
      <c r="E8" s="17">
        <f>SUM(D8*100/B8)</f>
        <v>98.094866262628273</v>
      </c>
    </row>
    <row r="9" spans="1:5" ht="15">
      <c r="A9" s="18" t="s">
        <v>2</v>
      </c>
      <c r="B9" s="19"/>
      <c r="C9" s="20"/>
      <c r="D9" s="19"/>
      <c r="E9" s="21"/>
    </row>
    <row r="10" spans="1:5" ht="22.5" customHeight="1">
      <c r="A10" s="22" t="s">
        <v>3</v>
      </c>
      <c r="B10" s="23">
        <f>SUM(B11+B24+B21+B28)</f>
        <v>1611068</v>
      </c>
      <c r="C10" s="24">
        <f>SUM(C11+C24+C21+C28)</f>
        <v>1580605</v>
      </c>
      <c r="D10" s="23">
        <f>SUM(D11+D24+D21+D28)</f>
        <v>1580375</v>
      </c>
      <c r="E10" s="7">
        <f>SUM(D10*100/B10)</f>
        <v>98.094866262628273</v>
      </c>
    </row>
    <row r="11" spans="1:5" ht="15" customHeight="1">
      <c r="A11" s="25" t="s">
        <v>4</v>
      </c>
      <c r="B11" s="23">
        <f>SUM(B14+B16+B17+B18+B20)</f>
        <v>35522</v>
      </c>
      <c r="C11" s="23">
        <f>SUM(C14+C16+C17+C18+C20)</f>
        <v>33126</v>
      </c>
      <c r="D11" s="23">
        <f>SUM(D14+D16+D17+D18+D20)</f>
        <v>33126</v>
      </c>
      <c r="E11" s="7">
        <f>SUM(D11*100/B11)</f>
        <v>93.254884297055341</v>
      </c>
    </row>
    <row r="12" spans="1:5" ht="15" customHeight="1">
      <c r="A12" s="26" t="s">
        <v>2</v>
      </c>
      <c r="B12" s="23"/>
      <c r="C12" s="23"/>
      <c r="D12" s="23"/>
      <c r="E12" s="7"/>
    </row>
    <row r="13" spans="1:5" ht="15">
      <c r="A13" s="27" t="s">
        <v>5</v>
      </c>
      <c r="B13" s="19"/>
      <c r="C13" s="20"/>
      <c r="D13" s="19"/>
      <c r="E13" s="7"/>
    </row>
    <row r="14" spans="1:5" ht="15">
      <c r="A14" s="27" t="s">
        <v>9</v>
      </c>
      <c r="B14" s="19">
        <v>10783</v>
      </c>
      <c r="C14" s="20">
        <v>10783</v>
      </c>
      <c r="D14" s="19">
        <v>10783</v>
      </c>
      <c r="E14" s="28">
        <f>SUM(D14*100/B14)</f>
        <v>100</v>
      </c>
    </row>
    <row r="15" spans="1:5" ht="15">
      <c r="A15" s="27" t="s">
        <v>10</v>
      </c>
      <c r="B15" s="19"/>
      <c r="C15" s="20"/>
      <c r="D15" s="29"/>
      <c r="E15" s="30"/>
    </row>
    <row r="16" spans="1:5" ht="15">
      <c r="A16" s="27" t="s">
        <v>8</v>
      </c>
      <c r="B16" s="19">
        <v>1807</v>
      </c>
      <c r="C16" s="20">
        <v>1791</v>
      </c>
      <c r="D16" s="19">
        <v>1791</v>
      </c>
      <c r="E16" s="28">
        <f>SUM(D16*100/B16)</f>
        <v>99.114554510237966</v>
      </c>
    </row>
    <row r="17" spans="1:5" ht="15">
      <c r="A17" s="26" t="s">
        <v>11</v>
      </c>
      <c r="B17" s="19">
        <v>170</v>
      </c>
      <c r="C17" s="20">
        <v>118</v>
      </c>
      <c r="D17" s="19">
        <v>118</v>
      </c>
      <c r="E17" s="28">
        <f>SUM(D17*100/B17)</f>
        <v>69.411764705882348</v>
      </c>
    </row>
    <row r="18" spans="1:5" ht="15">
      <c r="A18" s="26" t="s">
        <v>15</v>
      </c>
      <c r="B18" s="19">
        <v>657</v>
      </c>
      <c r="C18" s="20">
        <v>652</v>
      </c>
      <c r="D18" s="19">
        <v>652</v>
      </c>
      <c r="E18" s="28">
        <f>SUM(D18*100/B18)</f>
        <v>99.238964992389654</v>
      </c>
    </row>
    <row r="19" spans="1:5" ht="15">
      <c r="A19" s="31" t="s">
        <v>16</v>
      </c>
      <c r="B19" s="19"/>
      <c r="C19" s="32"/>
      <c r="D19" s="19"/>
      <c r="E19" s="28"/>
    </row>
    <row r="20" spans="1:6" ht="15">
      <c r="A20" s="31" t="s">
        <v>7</v>
      </c>
      <c r="B20" s="19">
        <v>22105</v>
      </c>
      <c r="C20" s="32">
        <v>19782</v>
      </c>
      <c r="D20" s="19">
        <v>19782</v>
      </c>
      <c r="E20" s="28">
        <f>SUM(D20*100/B20)</f>
        <v>89.491065369825833</v>
      </c>
      <c r="F20" s="6"/>
    </row>
    <row r="21" spans="1:5" ht="15">
      <c r="A21" s="33" t="s">
        <v>13</v>
      </c>
      <c r="B21" s="23">
        <f>B23</f>
        <v>1565287</v>
      </c>
      <c r="C21" s="24">
        <f>C23</f>
        <v>1537228</v>
      </c>
      <c r="D21" s="23">
        <f>D23</f>
        <v>1536998</v>
      </c>
      <c r="E21" s="34">
        <f>SUM(D21*100/B21)</f>
        <v>98.192727595642211</v>
      </c>
    </row>
    <row r="22" spans="1:6" ht="15">
      <c r="A22" s="31" t="s">
        <v>2</v>
      </c>
      <c r="B22" s="19"/>
      <c r="C22" s="32"/>
      <c r="D22" s="19"/>
      <c r="E22" s="28"/>
      <c r="F22" s="6"/>
    </row>
    <row r="23" spans="1:5" ht="15">
      <c r="A23" s="31" t="s">
        <v>14</v>
      </c>
      <c r="B23" s="20">
        <v>1565287</v>
      </c>
      <c r="C23" s="20">
        <v>1537228</v>
      </c>
      <c r="D23" s="20">
        <v>1536998</v>
      </c>
      <c r="E23" s="35">
        <f>SUM(D23*100/B23)</f>
        <v>98.192727595642211</v>
      </c>
    </row>
    <row r="24" spans="1:5" ht="18" customHeight="1">
      <c r="A24" s="25" t="s">
        <v>17</v>
      </c>
      <c r="B24" s="36">
        <f>SUM(B26:B27)</f>
        <v>1405</v>
      </c>
      <c r="C24" s="36">
        <f>SUM(C26:C27)</f>
        <v>1397</v>
      </c>
      <c r="D24" s="36">
        <f>SUM(D26:D27)</f>
        <v>1397</v>
      </c>
      <c r="E24" s="7">
        <f>SUM(D24*100/B24)</f>
        <v>99.430604982206404</v>
      </c>
    </row>
    <row r="25" spans="1:5" ht="13.5" customHeight="1">
      <c r="A25" s="26" t="s">
        <v>2</v>
      </c>
      <c r="B25" s="20"/>
      <c r="C25" s="20"/>
      <c r="D25" s="20"/>
      <c r="E25" s="28"/>
    </row>
    <row r="26" spans="1:5" ht="15">
      <c r="A26" s="18" t="s">
        <v>6</v>
      </c>
      <c r="B26" s="20">
        <v>236</v>
      </c>
      <c r="C26" s="20">
        <v>235</v>
      </c>
      <c r="D26" s="20">
        <v>235</v>
      </c>
      <c r="E26" s="28">
        <f>SUM(D26*100/B26)</f>
        <v>99.576271186440678</v>
      </c>
    </row>
    <row r="27" spans="1:5" ht="15">
      <c r="A27" s="18" t="s">
        <v>22</v>
      </c>
      <c r="B27" s="20">
        <v>1169</v>
      </c>
      <c r="C27" s="20">
        <v>1162</v>
      </c>
      <c r="D27" s="20">
        <v>1162</v>
      </c>
      <c r="E27" s="28">
        <f>SUM(D27*100/B27)</f>
        <v>99.401197604790426</v>
      </c>
    </row>
    <row r="28" spans="1:5" ht="15">
      <c r="A28" s="25" t="s">
        <v>23</v>
      </c>
      <c r="B28" s="36">
        <f>B30</f>
        <v>8854</v>
      </c>
      <c r="C28" s="36">
        <v>8854</v>
      </c>
      <c r="D28" s="36">
        <v>8854</v>
      </c>
      <c r="E28" s="7">
        <f>SUM(D28*100/B28)</f>
        <v>100</v>
      </c>
    </row>
    <row r="29" spans="1:5" ht="15">
      <c r="A29" s="26" t="s">
        <v>2</v>
      </c>
      <c r="B29" s="20"/>
      <c r="C29" s="20"/>
      <c r="D29" s="20"/>
      <c r="E29" s="28"/>
    </row>
    <row r="30" spans="1:6" ht="15.6" thickBot="1">
      <c r="A30" s="37" t="s">
        <v>24</v>
      </c>
      <c r="B30" s="38">
        <v>8854</v>
      </c>
      <c r="C30" s="38"/>
      <c r="D30" s="38"/>
      <c r="E30" s="39">
        <f>SUM(D30*100/B30)</f>
        <v>0</v>
      </c>
      <c r="F30" s="6"/>
    </row>
    <row r="31" spans="2:5" ht="15.6" thickTop="1">
      <c r="B31" s="3"/>
      <c r="C31" s="3"/>
      <c r="D31" s="3"/>
      <c r="E31" s="3"/>
    </row>
    <row r="32" spans="2:5" ht="15">
      <c r="B32" s="3"/>
      <c r="C32" s="3"/>
      <c r="D32" s="3"/>
      <c r="E32" s="3"/>
    </row>
    <row r="33" spans="1:5" ht="15">
      <c r="A33" s="1" t="s">
        <v>12</v>
      </c>
      <c r="B33" s="3"/>
      <c r="C33" s="3"/>
      <c r="D33" s="3"/>
      <c r="E33" s="3"/>
    </row>
    <row r="34" spans="2:3" ht="15">
      <c r="B34" s="4"/>
      <c r="C34" s="4"/>
    </row>
    <row r="35" spans="2:3" ht="15">
      <c r="B35" s="4"/>
      <c r="C35" s="5"/>
    </row>
    <row r="36" spans="2:3" ht="15">
      <c r="B36" s="5"/>
      <c r="C36" s="5"/>
    </row>
    <row r="37" spans="2:3" ht="15">
      <c r="B37" s="4"/>
      <c r="C37" s="4"/>
    </row>
    <row r="38" spans="2:3" ht="15">
      <c r="B38" s="5"/>
      <c r="C38" s="5"/>
    </row>
    <row r="39" spans="2:3" ht="15">
      <c r="B39" s="4"/>
      <c r="C39" s="4"/>
    </row>
    <row r="40" spans="2:3" ht="15">
      <c r="B40" s="5"/>
      <c r="C40" s="5"/>
    </row>
    <row r="41" spans="2:3" ht="15">
      <c r="B41" s="4"/>
      <c r="C41" s="4"/>
    </row>
    <row r="42" spans="2:3" ht="15">
      <c r="B42" s="5"/>
      <c r="C42" s="5"/>
    </row>
    <row r="43" spans="2:3" ht="15">
      <c r="B43" s="5"/>
      <c r="C43" s="5"/>
    </row>
    <row r="44" spans="2:3" ht="15">
      <c r="B44" s="5"/>
      <c r="C44" s="5"/>
    </row>
  </sheetData>
  <sheetProtection/>
  <mergeCells count="1">
    <mergeCell ref="B6:E6"/>
  </mergeCells>
  <printOptions horizontalCentered="1"/>
  <pageMargins left="0.78740157480315" right="0.78740157480315" top="0.984251968503937" bottom="0.984251968503937" header="0.511811023622047" footer="0.511811023622047"/>
  <pageSetup orientation="landscape" paperSize="9" scale="71" r:id="rId1"/>
  <headerFooter>
    <oddHeader>&amp;C&amp;"Arial,Tučné"&amp;9
Záväzné limity dotácií zo ŠR obciam za rok 2024
(v tis.eur)&amp;R&amp;"Arial,Normálne"&amp;9
Tabuľka: 21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Cellarova Eva</cp:lastModifiedBy>
  <cp:lastPrinted>2025-04-29T18:07:02Z</cp:lastPrinted>
  <dcterms:created xsi:type="dcterms:W3CDTF">2009-04-03T06:42:34Z</dcterms:created>
  <dcterms:modified xsi:type="dcterms:W3CDTF">2025-04-29T18:07:14Z</dcterms:modified>
  <cp:category/>
</cp:coreProperties>
</file>