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32760" yWindow="32760" windowWidth="28800" windowHeight="13632" tabRatio="601" activeTab="0"/>
  </bookViews>
  <sheets>
    <sheet name="Príjmy záv. ukaz." sheetId="17" r:id="rId2"/>
  </sheets>
  <definedNames>
    <definedName name="_xlnm.Print_Area" localSheetId="0">'Príjmy záv. ukaz.'!$A$1:$J$46</definedName>
  </definedNames>
  <calcPr fullCalcOnLoad="1"/>
</workbook>
</file>

<file path=xl/calcChain.xml><?xml version="1.0" encoding="utf-8"?>
<calcChain xmlns="http://schemas.openxmlformats.org/spreadsheetml/2006/main">
  <c r="J46" i="17" l="1"/>
</calcChain>
</file>

<file path=xl/sharedStrings.xml><?xml version="1.0" encoding="utf-8"?>
<sst xmlns="http://schemas.openxmlformats.org/spreadsheetml/2006/main" count="59" uniqueCount="47">
  <si>
    <t>Príjmy - záväzný ukazovateľ</t>
  </si>
  <si>
    <t>Rozpočet</t>
  </si>
  <si>
    <t>Skutočnosť</t>
  </si>
  <si>
    <t>Prostriedky z rozpočtu EÚ</t>
  </si>
  <si>
    <t>% plnenia</t>
  </si>
  <si>
    <t>Kancelária prezidenta SR</t>
  </si>
  <si>
    <t>Úrad vlády SR</t>
  </si>
  <si>
    <t>Generálna prokuratúra SR</t>
  </si>
  <si>
    <t>Najvyšší kontrolný úrad SR</t>
  </si>
  <si>
    <t>Slovenská informačná služba</t>
  </si>
  <si>
    <t>Ministerstvo obrany SR</t>
  </si>
  <si>
    <t>Ministerstvo vnútra SR</t>
  </si>
  <si>
    <t>Ministerstvo spravodlivosti SR</t>
  </si>
  <si>
    <t>Ministerstvo financií SR</t>
  </si>
  <si>
    <t>Ministerstvo životného prostredia SR</t>
  </si>
  <si>
    <t>Ministerstvo zdravotníctva SR</t>
  </si>
  <si>
    <t>Ministerstvo práce, sociálnych vecí a rodiny SR</t>
  </si>
  <si>
    <t>Ministerstvo kultúry SR</t>
  </si>
  <si>
    <t>Ministerstvo hospodárstva SR</t>
  </si>
  <si>
    <t>Úrad geodézie, kartografie a katastra SR</t>
  </si>
  <si>
    <t>Štatistický úrad SR</t>
  </si>
  <si>
    <t>Úrad pre verejné obstarávanie</t>
  </si>
  <si>
    <t>Úrad jadrového dozoru SR</t>
  </si>
  <si>
    <t>Úrad priemyselného vlastníctva SR</t>
  </si>
  <si>
    <t>Protimonopolný úrad SR</t>
  </si>
  <si>
    <t>Národný bezpečnostný úrad</t>
  </si>
  <si>
    <t>Správa štátnych hmotných rezerv SR</t>
  </si>
  <si>
    <t xml:space="preserve">Všeobecná pokladničná správa </t>
  </si>
  <si>
    <t>Slovenská akadémia vied</t>
  </si>
  <si>
    <t xml:space="preserve"> S P O L U</t>
  </si>
  <si>
    <t>Kapitola štátneho rozpočtu</t>
  </si>
  <si>
    <t>Kancelária Ústavného súdu SR</t>
  </si>
  <si>
    <t>Ministerstvo pôdohospodárstva a rozvoja vidieka SR</t>
  </si>
  <si>
    <t>x</t>
  </si>
  <si>
    <t>Kancelária Národnej rady SR</t>
  </si>
  <si>
    <t>Úrad pre reguláciu sieťových odvetví</t>
  </si>
  <si>
    <t>Ministerstvo zahraničných vecí a európskych záležitostí SR</t>
  </si>
  <si>
    <t>Kancelária Súdnej rady SR</t>
  </si>
  <si>
    <t>Kancelária Najvyššieho súdu SR</t>
  </si>
  <si>
    <t>Ministerstvo investícií, reg.rozoja a informatizácie SR</t>
  </si>
  <si>
    <t>Prostriedky z Plánu obnovy a odolnosti</t>
  </si>
  <si>
    <t>Kancelária Najvyššieho správneho súdu SR</t>
  </si>
  <si>
    <t>Ministerstvo dopravy SR</t>
  </si>
  <si>
    <t>Úrad pre územné plánovanie a výstavbu SR</t>
  </si>
  <si>
    <t>Ministerstvo cestovného ruchu a športu SR</t>
  </si>
  <si>
    <t>Ministerstvo školstva, výskumu, vývoja a mládeže SR</t>
  </si>
  <si>
    <t>Úrad pre normalizáciu, metrológiu a skúšobníctvo SR</t>
  </si>
</sst>
</file>

<file path=xl/styles.xml><?xml version="1.0" encoding="utf-8"?>
<styleSheet xmlns="http://schemas.openxmlformats.org/spreadsheetml/2006/main">
  <numFmts count="28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2" formatCode="_-* #,##0\ &quot;€&quot;_-;\-* #,##0\ &quot;€&quot;_-;_-* &quot;-&quot;\ &quot;€&quot;_-;_-@_-"/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\ &quot;Sk&quot;;\-#,##0\ &quot;Sk&quot;"/>
    <numFmt numFmtId="167" formatCode="#,##0\ &quot;Sk&quot;;[Red]\-#,##0\ &quot;Sk&quot;"/>
    <numFmt numFmtId="168" formatCode="#,##0.00\ &quot;Sk&quot;;\-#,##0.00\ &quot;Sk&quot;"/>
    <numFmt numFmtId="169" formatCode="#,##0.00\ &quot;Sk&quot;;[Red]\-#,##0.00\ &quot;Sk&quot;"/>
    <numFmt numFmtId="170" formatCode="_-* #,##0\ &quot;Sk&quot;_-;\-* #,##0\ &quot;Sk&quot;_-;_-* &quot;-&quot;\ &quot;Sk&quot;_-;_-@_-"/>
    <numFmt numFmtId="171" formatCode="_-* #,##0\ _S_k_-;\-* #,##0\ _S_k_-;_-* &quot;-&quot;\ _S_k_-;_-@_-"/>
    <numFmt numFmtId="172" formatCode="_-* #,##0.00\ &quot;Sk&quot;_-;\-* #,##0.00\ &quot;Sk&quot;_-;_-* &quot;-&quot;??\ &quot;Sk&quot;_-;_-@_-"/>
    <numFmt numFmtId="173" formatCode="_-* #,##0.00\ _S_k_-;\-* #,##0.00\ _S_k_-;_-* &quot;-&quot;??\ _S_k_-;_-@_-"/>
    <numFmt numFmtId="174" formatCode="#,##0_ ;\-#,##0\ "/>
    <numFmt numFmtId="175" formatCode="&quot;Áno&quot;;&quot;Áno&quot;;&quot;Nie&quot;"/>
    <numFmt numFmtId="176" formatCode="&quot;Pravda&quot;;&quot;Pravda&quot;;&quot;Nepravda&quot;"/>
    <numFmt numFmtId="177" formatCode="&quot;Zapnuté&quot;;&quot;Zapnuté&quot;;&quot;Vypnuté&quot;"/>
    <numFmt numFmtId="178" formatCode="#,##0.00_ ;\-#,##0.00\ "/>
    <numFmt numFmtId="179" formatCode="#,##0.0_ ;\-#,##0.0\ "/>
    <numFmt numFmtId="180" formatCode="0.0"/>
    <numFmt numFmtId="181" formatCode="#,##0.0"/>
    <numFmt numFmtId="182" formatCode="\P\r\a\vd\a;&quot;Pravda&quot;;&quot;Nepravda&quot;"/>
    <numFmt numFmtId="183" formatCode="[$€-2]\ #\ ##,000_);[Red]\([$¥€-2]\ #\ ##,000\)"/>
  </numFmts>
  <fonts count="47">
    <font>
      <sz val="10"/>
      <name val="Arial"/>
      <family val="0"/>
      <charset val="238"/>
    </font>
    <font>
      <u val="single"/>
      <sz val="10"/>
      <color indexed="12"/>
      <name val="Arial"/>
      <family val="2"/>
      <charset val="238"/>
    </font>
    <font>
      <u val="single"/>
      <sz val="10"/>
      <color indexed="36"/>
      <name val="Arial CE"/>
      <family val="0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9"/>
      <color indexed="62"/>
      <name val="Calibri"/>
      <family val="2"/>
      <charset val="238"/>
    </font>
    <font>
      <sz val="9"/>
      <color rgb="FF1F497D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1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79984760284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 tint="0.39998000860214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4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>
        <color indexed="0"/>
      </left>
      <right>
        <color indexed="0"/>
      </right>
      <top>
        <color indexed="0"/>
      </top>
      <bottom style="thick">
        <color theme="4"/>
      </bottom>
    </border>
    <border>
      <left>
        <color indexed="0"/>
      </left>
      <right>
        <color indexed="0"/>
      </right>
      <top>
        <color indexed="0"/>
      </top>
      <bottom style="thick">
        <color theme="4" tint="0.499980002641678"/>
      </bottom>
    </border>
    <border>
      <left>
        <color indexed="0"/>
      </left>
      <right>
        <color indexed="0"/>
      </right>
      <top>
        <color indexed="0"/>
      </top>
      <bottom style="medium">
        <color theme="4" tint="0.399980008602142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>
        <color indexed="0"/>
      </left>
      <right>
        <color indexed="0"/>
      </right>
      <top>
        <color indexed="0"/>
      </top>
      <bottom style="double">
        <color rgb="FFFF8001"/>
      </bottom>
    </border>
    <border>
      <left>
        <color indexed="0"/>
      </left>
      <right>
        <color indexed="0"/>
      </right>
      <top style="thin">
        <color theme="4"/>
      </top>
      <bottom style="double">
        <color theme="4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</border>
    <border>
      <left style="thin">
        <color indexed="8"/>
      </left>
      <right style="thin">
        <color indexed="8"/>
      </right>
      <top>
        <color indexed="0"/>
      </top>
      <bottom>
        <color indexed="0"/>
      </bottom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</border>
    <border>
      <left style="thin">
        <color indexed="8"/>
      </left>
      <right style="thin">
        <color auto="1"/>
      </right>
      <top style="thin">
        <color indexed="8"/>
      </top>
      <bottom style="medium">
        <color indexed="8"/>
      </bottom>
    </border>
    <border>
      <left>
        <color indexed="0"/>
      </left>
      <right style="thin">
        <color indexed="8"/>
      </right>
      <top>
        <color indexed="0"/>
      </top>
      <bottom style="medium">
        <color indexed="8"/>
      </bottom>
    </border>
    <border>
      <left style="thin">
        <color indexed="8"/>
      </left>
      <right style="thin">
        <color indexed="8"/>
      </right>
      <top>
        <color indexed="0"/>
      </top>
      <bottom style="medium">
        <color indexed="8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>
        <color indexed="0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auto="1"/>
      </left>
      <right>
        <color indexed="0"/>
      </right>
      <top>
        <color indexed="0"/>
      </top>
      <bottom style="thin">
        <color auto="1"/>
      </bottom>
    </border>
    <border>
      <left>
        <color indexed="0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indexed="8"/>
      </top>
      <bottom style="thin">
        <color auto="1"/>
      </bottom>
    </border>
    <border>
      <left style="thin">
        <color indexed="8"/>
      </left>
      <right>
        <color indexed="0"/>
      </right>
      <top style="thin">
        <color indexed="8"/>
      </top>
      <bottom style="thin">
        <color indexed="8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indexed="8"/>
      </left>
      <right style="thin">
        <color indexed="8"/>
      </right>
      <top>
        <color indexed="0"/>
      </top>
      <bottom style="thin">
        <color auto="1"/>
      </bottom>
    </border>
    <border>
      <left style="thin">
        <color indexed="8"/>
      </left>
      <right>
        <color indexed="0"/>
      </right>
      <top style="thin">
        <color indexed="8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>
        <color indexed="0"/>
      </bottom>
    </border>
    <border>
      <left style="thin">
        <color indexed="8"/>
      </left>
      <right style="thin">
        <color indexed="8"/>
      </right>
      <top style="medium">
        <color indexed="8"/>
      </top>
      <bottom style="double">
        <color auto="1"/>
      </bottom>
    </border>
    <border>
      <left style="thin">
        <color indexed="8"/>
      </left>
      <right>
        <color indexed="0"/>
      </right>
      <top>
        <color indexed="0"/>
      </top>
      <bottom style="double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8"/>
      </bottom>
    </border>
    <border>
      <left style="thin">
        <color indexed="8"/>
      </left>
      <right style="thin">
        <color indexed="8"/>
      </right>
      <top style="thin">
        <color auto="1"/>
      </top>
      <bottom style="medium">
        <color auto="1"/>
      </bottom>
    </border>
    <border>
      <left style="thin">
        <color indexed="8"/>
      </left>
      <right style="medium">
        <color auto="1"/>
      </right>
      <top>
        <color indexed="0"/>
      </top>
      <bottom style="medium">
        <color indexed="8"/>
      </bottom>
    </border>
    <border>
      <left style="medium">
        <color auto="1"/>
      </left>
      <right style="thin">
        <color indexed="8"/>
      </right>
      <top style="thin">
        <color indexed="8"/>
      </top>
      <bottom style="thin">
        <color indexed="8"/>
      </bottom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</border>
    <border>
      <left style="medium">
        <color auto="1"/>
      </left>
      <right>
        <color indexed="0"/>
      </right>
      <top>
        <color indexed="0"/>
      </top>
      <bottom>
        <color indexed="0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indexed="8"/>
      </right>
      <top>
        <color indexed="0"/>
      </top>
      <bottom>
        <color indexed="0"/>
      </bottom>
    </border>
    <border>
      <left style="medium">
        <color auto="1"/>
      </left>
      <right style="thin">
        <color indexed="8"/>
      </right>
      <top style="medium">
        <color indexed="8"/>
      </top>
      <bottom style="double">
        <color auto="1"/>
      </bottom>
    </border>
    <border>
      <left style="thin">
        <color indexed="8"/>
      </left>
      <right style="medium">
        <color auto="1"/>
      </right>
      <top style="medium">
        <color indexed="8"/>
      </top>
      <bottom style="double">
        <color auto="1"/>
      </bottom>
    </border>
    <border>
      <left style="medium">
        <color auto="1"/>
      </left>
      <right style="thin">
        <color indexed="8"/>
      </right>
      <top style="medium">
        <color auto="1"/>
      </top>
      <bottom style="thin">
        <color indexed="8"/>
      </bottom>
    </border>
    <border>
      <left style="medium">
        <color auto="1"/>
      </left>
      <right style="thin">
        <color indexed="8"/>
      </right>
      <top style="thin">
        <color indexed="8"/>
      </top>
      <bottom style="medium">
        <color indexed="8"/>
      </bottom>
    </border>
    <border>
      <left style="thin">
        <color indexed="8"/>
      </left>
      <right>
        <color indexed="0"/>
      </right>
      <top style="medium">
        <color auto="1"/>
      </top>
      <bottom style="thin">
        <color indexed="8"/>
      </bottom>
    </border>
    <border>
      <left>
        <color indexed="0"/>
      </left>
      <right>
        <color indexed="0"/>
      </right>
      <top style="medium">
        <color auto="1"/>
      </top>
      <bottom style="thin">
        <color indexed="8"/>
      </bottom>
    </border>
    <border>
      <left>
        <color indexed="0"/>
      </left>
      <right style="thin">
        <color indexed="8"/>
      </right>
      <top style="medium">
        <color auto="1"/>
      </top>
      <bottom style="thin">
        <color indexed="8"/>
      </bottom>
    </border>
    <border>
      <left>
        <color indexed="0"/>
      </left>
      <right style="medium">
        <color auto="1"/>
      </right>
      <top style="medium">
        <color auto="1"/>
      </top>
      <bottom style="thin">
        <color indexed="8"/>
      </bottom>
    </border>
  </borders>
  <cellStyleXfs count="64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46" fillId="2" borderId="0" applyNumberFormat="0" applyBorder="0" applyAlignment="0" applyProtection="0"/>
    <xf numFmtId="0" fontId="46" fillId="3" borderId="0" applyNumberFormat="0" applyBorder="0" applyAlignment="0" applyProtection="0"/>
    <xf numFmtId="0" fontId="46" fillId="4" borderId="0" applyNumberFormat="0" applyBorder="0" applyAlignment="0" applyProtection="0"/>
    <xf numFmtId="0" fontId="46" fillId="5" borderId="0" applyNumberFormat="0" applyBorder="0" applyAlignment="0" applyProtection="0"/>
    <xf numFmtId="0" fontId="46" fillId="6" borderId="0" applyNumberFormat="0" applyBorder="0" applyAlignment="0" applyProtection="0"/>
    <xf numFmtId="0" fontId="46" fillId="7" borderId="0" applyNumberFormat="0" applyBorder="0" applyAlignment="0" applyProtection="0"/>
    <xf numFmtId="0" fontId="46" fillId="8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2" borderId="0" applyNumberFormat="0" applyBorder="0" applyAlignment="0" applyProtection="0"/>
    <xf numFmtId="0" fontId="46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173" fontId="0" fillId="0" borderId="0" applyFont="0" applyFill="0" applyBorder="0" applyAlignment="0" applyProtection="0"/>
    <xf numFmtId="171" fontId="0" fillId="0" borderId="0" applyFont="0" applyFill="0" applyBorder="0" applyAlignment="0" applyProtection="0"/>
    <xf numFmtId="0" fontId="45" fillId="20" borderId="0" applyNumberFormat="0" applyBorder="0" applyAlignment="0" applyProtection="0"/>
    <xf numFmtId="0" fontId="1" fillId="0" borderId="0" applyNumberFormat="0" applyFill="0" applyBorder="0" applyAlignment="0" applyProtection="0"/>
    <xf numFmtId="0" fontId="44" fillId="21" borderId="1" applyNumberFormat="0" applyAlignment="0" applyProtection="0"/>
    <xf numFmtId="172" fontId="0" fillId="0" borderId="0" applyFont="0" applyFill="0" applyBorder="0" applyAlignment="0" applyProtection="0"/>
    <xf numFmtId="170" fontId="0" fillId="0" borderId="0" applyFont="0" applyFill="0" applyBorder="0" applyAlignment="0" applyProtection="0"/>
    <xf numFmtId="0" fontId="43" fillId="0" borderId="2" applyNumberFormat="0" applyFill="0" applyAlignment="0" applyProtection="0"/>
    <xf numFmtId="0" fontId="42" fillId="0" borderId="3" applyNumberFormat="0" applyFill="0" applyAlignment="0" applyProtection="0"/>
    <xf numFmtId="0" fontId="41" fillId="0" borderId="4" applyNumberFormat="0" applyFill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22" borderId="0" applyNumberFormat="0" applyBorder="0" applyAlignment="0" applyProtection="0"/>
    <xf numFmtId="0" fontId="0" fillId="0" borderId="0">
      <alignment/>
      <protection/>
    </xf>
    <xf numFmtId="9" fontId="0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0" fillId="23" borderId="5" applyNumberFormat="0" applyFont="0" applyAlignment="0" applyProtection="0"/>
    <xf numFmtId="0" fontId="38" fillId="0" borderId="6" applyNumberFormat="0" applyFill="0" applyAlignment="0" applyProtection="0"/>
    <xf numFmtId="0" fontId="37" fillId="0" borderId="7" applyNumberFormat="0" applyFill="0" applyAlignment="0" applyProtection="0"/>
    <xf numFmtId="0" fontId="36" fillId="0" borderId="0" applyNumberFormat="0" applyFill="0" applyBorder="0" applyAlignment="0" applyProtection="0"/>
    <xf numFmtId="0" fontId="35" fillId="24" borderId="8" applyNumberFormat="0" applyAlignment="0" applyProtection="0"/>
    <xf numFmtId="0" fontId="34" fillId="25" borderId="8" applyNumberFormat="0" applyAlignment="0" applyProtection="0"/>
    <xf numFmtId="0" fontId="33" fillId="25" borderId="9" applyNumberFormat="0" applyAlignment="0" applyProtection="0"/>
    <xf numFmtId="0" fontId="32" fillId="0" borderId="0" applyNumberFormat="0" applyFill="0" applyBorder="0" applyAlignment="0" applyProtection="0"/>
    <xf numFmtId="0" fontId="31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</cellStyleXfs>
  <cellXfs count="86">
    <xf numFmtId="0" fontId="0" fillId="0" borderId="0" xfId="0" applyAlignment="1">
      <alignment/>
    </xf>
    <xf numFmtId="0" fontId="0" fillId="0" borderId="0" xfId="0" applyFont="1" applyAlignment="1">
      <alignment/>
    </xf>
    <xf numFmtId="0" fontId="0" fillId="0" borderId="0" xfId="0" applyNumberFormat="1" applyFont="1" applyAlignment="1">
      <alignment/>
    </xf>
    <xf numFmtId="0" fontId="6" fillId="0" borderId="0" xfId="0" applyNumberFormat="1" applyFont="1" applyAlignment="1">
      <alignment/>
    </xf>
    <xf numFmtId="0" fontId="0" fillId="0" borderId="0" xfId="0" applyNumberFormat="1" applyFont="1" applyAlignment="1">
      <alignment horizontal="left"/>
    </xf>
    <xf numFmtId="3" fontId="6" fillId="0" borderId="0" xfId="0" applyNumberFormat="1" applyFont="1" applyBorder="1" applyAlignment="1">
      <alignment/>
    </xf>
    <xf numFmtId="174" fontId="6" fillId="0" borderId="0" xfId="0" applyNumberFormat="1" applyFont="1" applyBorder="1" applyAlignment="1">
      <alignment/>
    </xf>
    <xf numFmtId="14" fontId="4" fillId="0" borderId="0" xfId="0" applyNumberFormat="1" applyFont="1" applyAlignment="1">
      <alignment horizontal="left"/>
    </xf>
    <xf numFmtId="3" fontId="0" fillId="0" borderId="0" xfId="0" applyNumberFormat="1" applyFont="1" applyAlignment="1">
      <alignment/>
    </xf>
    <xf numFmtId="3" fontId="5" fillId="0" borderId="0" xfId="0" applyNumberFormat="1" applyFont="1" applyAlignment="1">
      <alignment/>
    </xf>
    <xf numFmtId="0" fontId="5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0" fontId="9" fillId="0" borderId="10" xfId="0" applyNumberFormat="1" applyFont="1" applyBorder="1" applyAlignment="1">
      <alignment horizontal="center" vertical="center"/>
    </xf>
    <xf numFmtId="174" fontId="10" fillId="0" borderId="11" xfId="0" applyNumberFormat="1" applyFont="1" applyBorder="1" applyAlignment="1">
      <alignment horizontal="right"/>
    </xf>
    <xf numFmtId="3" fontId="7" fillId="0" borderId="12" xfId="0" applyNumberFormat="1" applyFont="1" applyFill="1" applyBorder="1" applyAlignment="1">
      <alignment/>
    </xf>
    <xf numFmtId="174" fontId="10" fillId="0" borderId="11" xfId="0" applyNumberFormat="1" applyFont="1" applyFill="1" applyBorder="1" applyAlignment="1">
      <alignment horizontal="right"/>
    </xf>
    <xf numFmtId="174" fontId="7" fillId="0" borderId="11" xfId="0" applyNumberFormat="1" applyFont="1" applyFill="1" applyBorder="1" applyAlignment="1">
      <alignment horizontal="right"/>
    </xf>
    <xf numFmtId="174" fontId="7" fillId="0" borderId="11" xfId="0" applyNumberFormat="1" applyFont="1" applyBorder="1" applyAlignment="1">
      <alignment horizontal="right"/>
    </xf>
    <xf numFmtId="174" fontId="10" fillId="0" borderId="13" xfId="0" applyNumberFormat="1" applyFont="1" applyBorder="1" applyAlignment="1">
      <alignment horizontal="right"/>
    </xf>
    <xf numFmtId="174" fontId="10" fillId="0" borderId="12" xfId="0" applyNumberFormat="1" applyFont="1" applyBorder="1" applyAlignment="1">
      <alignment horizontal="right"/>
    </xf>
    <xf numFmtId="174" fontId="10" fillId="0" borderId="14" xfId="0" applyNumberFormat="1" applyFont="1" applyBorder="1" applyAlignment="1">
      <alignment horizontal="right"/>
    </xf>
    <xf numFmtId="0" fontId="0" fillId="0" borderId="0" xfId="0" applyNumberFormat="1" applyFont="1" applyFill="1" applyAlignment="1">
      <alignment/>
    </xf>
    <xf numFmtId="0" fontId="0" fillId="0" borderId="0" xfId="0" applyFont="1" applyFill="1" applyAlignment="1">
      <alignment/>
    </xf>
    <xf numFmtId="0" fontId="4" fillId="0" borderId="0" xfId="0" applyNumberFormat="1" applyFont="1" applyFill="1" applyAlignment="1">
      <alignment horizontal="right"/>
    </xf>
    <xf numFmtId="0" fontId="0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/>
    </xf>
    <xf numFmtId="0" fontId="0" fillId="0" borderId="0" xfId="0" applyFont="1" applyFill="1" applyBorder="1" applyAlignment="1">
      <alignment/>
    </xf>
    <xf numFmtId="0" fontId="9" fillId="0" borderId="10" xfId="0" applyNumberFormat="1" applyFont="1" applyFill="1" applyBorder="1" applyAlignment="1">
      <alignment horizontal="center" vertical="center"/>
    </xf>
    <xf numFmtId="0" fontId="9" fillId="0" borderId="15" xfId="0" applyNumberFormat="1" applyFont="1" applyFill="1" applyBorder="1" applyAlignment="1">
      <alignment horizontal="center" vertical="center"/>
    </xf>
    <xf numFmtId="0" fontId="9" fillId="0" borderId="16" xfId="0" applyNumberFormat="1" applyFont="1" applyFill="1" applyBorder="1" applyAlignment="1">
      <alignment horizontal="center" vertical="center"/>
    </xf>
    <xf numFmtId="0" fontId="9" fillId="0" borderId="17" xfId="0" applyNumberFormat="1" applyFont="1" applyFill="1" applyBorder="1" applyAlignment="1">
      <alignment horizontal="center" vertical="center"/>
    </xf>
    <xf numFmtId="0" fontId="9" fillId="0" borderId="18" xfId="0" applyNumberFormat="1" applyFont="1" applyFill="1" applyBorder="1" applyAlignment="1">
      <alignment horizontal="center" vertical="center"/>
    </xf>
    <xf numFmtId="179" fontId="10" fillId="0" borderId="19" xfId="46" applyNumberFormat="1" applyFont="1" applyFill="1" applyBorder="1">
      <alignment/>
      <protection/>
    </xf>
    <xf numFmtId="174" fontId="10" fillId="0" borderId="20" xfId="0" applyNumberFormat="1" applyFont="1" applyFill="1" applyBorder="1" applyAlignment="1">
      <alignment/>
    </xf>
    <xf numFmtId="174" fontId="10" fillId="0" borderId="11" xfId="0" applyNumberFormat="1" applyFont="1" applyFill="1" applyBorder="1" applyAlignment="1">
      <alignment/>
    </xf>
    <xf numFmtId="179" fontId="10" fillId="0" borderId="21" xfId="46" applyNumberFormat="1" applyFont="1" applyFill="1" applyBorder="1">
      <alignment/>
      <protection/>
    </xf>
    <xf numFmtId="3" fontId="7" fillId="0" borderId="22" xfId="0" applyNumberFormat="1" applyFont="1" applyFill="1" applyBorder="1" applyAlignment="1">
      <alignment/>
    </xf>
    <xf numFmtId="3" fontId="7" fillId="0" borderId="23" xfId="0" applyNumberFormat="1" applyFont="1" applyFill="1" applyBorder="1" applyAlignment="1">
      <alignment/>
    </xf>
    <xf numFmtId="179" fontId="10" fillId="0" borderId="12" xfId="46" applyNumberFormat="1" applyFont="1" applyFill="1" applyBorder="1">
      <alignment/>
      <protection/>
    </xf>
    <xf numFmtId="174" fontId="10" fillId="0" borderId="24" xfId="0" applyNumberFormat="1" applyFont="1" applyFill="1" applyBorder="1" applyAlignment="1">
      <alignment/>
    </xf>
    <xf numFmtId="3" fontId="7" fillId="0" borderId="19" xfId="0" applyNumberFormat="1" applyFont="1" applyFill="1" applyBorder="1" applyAlignment="1">
      <alignment/>
    </xf>
    <xf numFmtId="3" fontId="7" fillId="0" borderId="25" xfId="0" applyNumberFormat="1" applyFont="1" applyFill="1" applyBorder="1" applyAlignment="1">
      <alignment/>
    </xf>
    <xf numFmtId="179" fontId="10" fillId="0" borderId="21" xfId="46" applyNumberFormat="1" applyFont="1" applyFill="1" applyBorder="1" applyAlignment="1">
      <alignment horizontal="right"/>
      <protection/>
    </xf>
    <xf numFmtId="179" fontId="10" fillId="0" borderId="12" xfId="46" applyNumberFormat="1" applyFont="1" applyFill="1" applyBorder="1" applyAlignment="1">
      <alignment horizontal="right"/>
      <protection/>
    </xf>
    <xf numFmtId="3" fontId="29" fillId="0" borderId="12" xfId="0" applyNumberFormat="1" applyFont="1" applyFill="1" applyBorder="1" applyAlignment="1">
      <alignment/>
    </xf>
    <xf numFmtId="179" fontId="10" fillId="0" borderId="26" xfId="46" applyNumberFormat="1" applyFont="1" applyFill="1" applyBorder="1">
      <alignment/>
      <protection/>
    </xf>
    <xf numFmtId="174" fontId="10" fillId="0" borderId="13" xfId="0" applyNumberFormat="1" applyFont="1" applyFill="1" applyBorder="1" applyAlignment="1">
      <alignment/>
    </xf>
    <xf numFmtId="174" fontId="10" fillId="0" borderId="27" xfId="0" applyNumberFormat="1" applyFont="1" applyFill="1" applyBorder="1" applyAlignment="1">
      <alignment/>
    </xf>
    <xf numFmtId="179" fontId="10" fillId="0" borderId="28" xfId="46" applyNumberFormat="1" applyFont="1" applyFill="1" applyBorder="1">
      <alignment/>
      <protection/>
    </xf>
    <xf numFmtId="174" fontId="10" fillId="0" borderId="12" xfId="0" applyNumberFormat="1" applyFont="1" applyFill="1" applyBorder="1" applyAlignment="1">
      <alignment/>
    </xf>
    <xf numFmtId="179" fontId="10" fillId="0" borderId="14" xfId="46" applyNumberFormat="1" applyFont="1" applyFill="1" applyBorder="1" applyAlignment="1">
      <alignment horizontal="right"/>
      <protection/>
    </xf>
    <xf numFmtId="174" fontId="10" fillId="0" borderId="14" xfId="0" applyNumberFormat="1" applyFont="1" applyFill="1" applyBorder="1" applyAlignment="1">
      <alignment/>
    </xf>
    <xf numFmtId="179" fontId="9" fillId="0" borderId="29" xfId="46" applyNumberFormat="1" applyFont="1" applyFill="1" applyBorder="1">
      <alignment/>
      <protection/>
    </xf>
    <xf numFmtId="179" fontId="9" fillId="0" borderId="30" xfId="46" applyNumberFormat="1" applyFont="1" applyFill="1" applyBorder="1">
      <alignment/>
      <protection/>
    </xf>
    <xf numFmtId="174" fontId="6" fillId="0" borderId="0" xfId="0" applyNumberFormat="1" applyFont="1" applyFill="1" applyBorder="1" applyAlignment="1">
      <alignment/>
    </xf>
    <xf numFmtId="3" fontId="0" fillId="0" borderId="0" xfId="0" applyNumberFormat="1" applyFont="1" applyFill="1" applyAlignment="1">
      <alignment/>
    </xf>
    <xf numFmtId="3" fontId="5" fillId="0" borderId="0" xfId="0" applyNumberFormat="1" applyFont="1" applyFill="1" applyAlignment="1">
      <alignment/>
    </xf>
    <xf numFmtId="3" fontId="7" fillId="0" borderId="31" xfId="0" applyNumberFormat="1" applyFont="1" applyFill="1" applyBorder="1" applyAlignment="1">
      <alignment/>
    </xf>
    <xf numFmtId="174" fontId="10" fillId="0" borderId="32" xfId="0" applyNumberFormat="1" applyFont="1" applyFill="1" applyBorder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Border="1" applyAlignment="1">
      <alignment/>
    </xf>
    <xf numFmtId="0" fontId="9" fillId="0" borderId="33" xfId="0" applyNumberFormat="1" applyFont="1" applyFill="1" applyBorder="1" applyAlignment="1">
      <alignment horizontal="center" vertical="center"/>
    </xf>
    <xf numFmtId="0" fontId="10" fillId="0" borderId="34" xfId="0" applyNumberFormat="1" applyFont="1" applyBorder="1" applyAlignment="1">
      <alignment horizontal="left"/>
    </xf>
    <xf numFmtId="0" fontId="10" fillId="0" borderId="34" xfId="0" applyNumberFormat="1" applyFont="1" applyBorder="1" applyAlignment="1">
      <alignment/>
    </xf>
    <xf numFmtId="0" fontId="7" fillId="0" borderId="34" xfId="0" applyNumberFormat="1" applyFont="1" applyFill="1" applyBorder="1" applyAlignment="1">
      <alignment/>
    </xf>
    <xf numFmtId="0" fontId="7" fillId="0" borderId="34" xfId="0" applyNumberFormat="1" applyFont="1" applyBorder="1" applyAlignment="1">
      <alignment/>
    </xf>
    <xf numFmtId="0" fontId="10" fillId="0" borderId="34" xfId="0" applyNumberFormat="1" applyFont="1" applyFill="1" applyBorder="1" applyAlignment="1">
      <alignment/>
    </xf>
    <xf numFmtId="0" fontId="10" fillId="0" borderId="35" xfId="0" applyNumberFormat="1" applyFont="1" applyBorder="1" applyAlignment="1">
      <alignment/>
    </xf>
    <xf numFmtId="0" fontId="10" fillId="0" borderId="36" xfId="0" applyNumberFormat="1" applyFont="1" applyBorder="1" applyAlignment="1">
      <alignment/>
    </xf>
    <xf numFmtId="0" fontId="10" fillId="0" borderId="37" xfId="0" applyNumberFormat="1" applyFont="1" applyBorder="1" applyAlignment="1">
      <alignment/>
    </xf>
    <xf numFmtId="0" fontId="10" fillId="0" borderId="38" xfId="0" applyNumberFormat="1" applyFont="1" applyBorder="1" applyAlignment="1">
      <alignment/>
    </xf>
    <xf numFmtId="3" fontId="9" fillId="0" borderId="39" xfId="0" applyNumberFormat="1" applyFont="1" applyBorder="1" applyAlignment="1">
      <alignment/>
    </xf>
    <xf numFmtId="174" fontId="9" fillId="0" borderId="29" xfId="0" applyNumberFormat="1" applyFont="1" applyBorder="1" applyAlignment="1">
      <alignment horizontal="right"/>
    </xf>
    <xf numFmtId="174" fontId="9" fillId="0" borderId="29" xfId="0" applyNumberFormat="1" applyFont="1" applyFill="1" applyBorder="1" applyAlignment="1">
      <alignment horizontal="right"/>
    </xf>
    <xf numFmtId="174" fontId="9" fillId="0" borderId="40" xfId="0" applyNumberFormat="1" applyFont="1" applyFill="1" applyBorder="1" applyAlignment="1">
      <alignment horizontal="right"/>
    </xf>
    <xf numFmtId="0" fontId="5" fillId="0" borderId="0" xfId="0" applyNumberFormat="1" applyFont="1" applyAlignment="1">
      <alignment horizontal="center" vertical="center"/>
    </xf>
    <xf numFmtId="0" fontId="9" fillId="0" borderId="41" xfId="0" applyNumberFormat="1" applyFont="1" applyBorder="1" applyAlignment="1">
      <alignment horizontal="center" vertical="center"/>
    </xf>
    <xf numFmtId="0" fontId="9" fillId="0" borderId="42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9" fillId="0" borderId="43" xfId="0" applyNumberFormat="1" applyFont="1" applyBorder="1" applyAlignment="1">
      <alignment horizontal="center" vertical="center"/>
    </xf>
    <xf numFmtId="0" fontId="9" fillId="0" borderId="44" xfId="0" applyNumberFormat="1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9" fillId="0" borderId="43" xfId="0" applyNumberFormat="1" applyFont="1" applyFill="1" applyBorder="1" applyAlignment="1">
      <alignment horizontal="center" vertical="center"/>
    </xf>
    <xf numFmtId="0" fontId="9" fillId="0" borderId="44" xfId="0" applyNumberFormat="1" applyFont="1" applyFill="1" applyBorder="1" applyAlignment="1">
      <alignment horizontal="center" vertical="center"/>
    </xf>
    <xf numFmtId="0" fontId="7" fillId="0" borderId="44" xfId="0" applyFont="1" applyFill="1" applyBorder="1" applyAlignment="1">
      <alignment horizontal="center" vertical="center"/>
    </xf>
    <xf numFmtId="0" fontId="7" fillId="0" borderId="46" xfId="0" applyFont="1" applyFill="1" applyBorder="1" applyAlignment="1">
      <alignment horizontal="center" vertical="center"/>
    </xf>
  </cellXfs>
  <cellStyles count="50">
    <cellStyle name="Normal" xfId="0" builtinId="0"/>
    <cellStyle name="20 % - zvýraznenie1" xfId="15"/>
    <cellStyle name="20 % - zvýraznenie2" xfId="16"/>
    <cellStyle name="20 % - zvýraznenie3" xfId="17"/>
    <cellStyle name="20 % - zvýraznenie4" xfId="18"/>
    <cellStyle name="20 % - zvýraznenie5" xfId="19"/>
    <cellStyle name="20 % - zvýraznenie6" xfId="20"/>
    <cellStyle name="40 % - zvýraznenie1" xfId="21"/>
    <cellStyle name="40 % - zvýraznenie2" xfId="22"/>
    <cellStyle name="40 % - zvýraznenie3" xfId="23"/>
    <cellStyle name="40 % - zvýraznenie4" xfId="24"/>
    <cellStyle name="40 % - zvýraznenie5" xfId="25"/>
    <cellStyle name="40 % - zvýraznenie6" xfId="26"/>
    <cellStyle name="60 % - zvýraznenie1" xfId="27"/>
    <cellStyle name="60 % - zvýraznenie2" xfId="28"/>
    <cellStyle name="60 % - zvýraznenie3" xfId="29"/>
    <cellStyle name="60 % - zvýraznenie4" xfId="30"/>
    <cellStyle name="60 % - zvýraznenie5" xfId="31"/>
    <cellStyle name="60 % - zvýraznenie6" xfId="32"/>
    <cellStyle name="Comma" xfId="33" builtinId="3"/>
    <cellStyle name="Comma [0]" xfId="34" builtinId="6"/>
    <cellStyle name="Dobrá" xfId="35"/>
    <cellStyle name="Hyperlink" xfId="36" builtinId="8"/>
    <cellStyle name="Kontrolná bunka" xfId="37"/>
    <cellStyle name="Currency" xfId="38" builtinId="4"/>
    <cellStyle name="Currency [0]" xfId="39" builtinId="7"/>
    <cellStyle name="Nadpis 1" xfId="40"/>
    <cellStyle name="Nadpis 2" xfId="41"/>
    <cellStyle name="Nadpis 3" xfId="42"/>
    <cellStyle name="Nadpis 4" xfId="43"/>
    <cellStyle name="Názov" xfId="44"/>
    <cellStyle name="Neutrálna" xfId="45"/>
    <cellStyle name="Normálna 2" xfId="46"/>
    <cellStyle name="Percent" xfId="47" builtinId="5"/>
    <cellStyle name="Followed Hyperlink" xfId="48" builtinId="9"/>
    <cellStyle name="Poznámka" xfId="49"/>
    <cellStyle name="Prepojená bunka" xfId="50"/>
    <cellStyle name="Spolu" xfId="51"/>
    <cellStyle name="Text upozornenia" xfId="52"/>
    <cellStyle name="Vstup" xfId="53"/>
    <cellStyle name="Výpočet" xfId="54"/>
    <cellStyle name="Výstup" xfId="55"/>
    <cellStyle name="Vysvetľujúci text" xfId="56"/>
    <cellStyle name="Zlá" xfId="57"/>
    <cellStyle name="Zvýraznenie1" xfId="58"/>
    <cellStyle name="Zvýraznenie2" xfId="59"/>
    <cellStyle name="Zvýraznenie3" xfId="60"/>
    <cellStyle name="Zvýraznenie4" xfId="61"/>
    <cellStyle name="Zvýraznenie5" xfId="62"/>
    <cellStyle name="Zvýraznenie6" xfId="63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worksheet" Target="worksheets/sheet1.xml" /><Relationship Id="rId5" Type="http://schemas.openxmlformats.org/officeDocument/2006/relationships/calcChain" Target="calcChain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K55"/>
  <sheetViews>
    <sheetView tabSelected="1" zoomScale="80" zoomScaleNormal="80" workbookViewId="0" topLeftCell="A1">
      <selection pane="topLeft" activeCell="A5" sqref="A5"/>
    </sheetView>
  </sheetViews>
  <sheetFormatPr defaultColWidth="9.11272321428571" defaultRowHeight="13.5"/>
  <cols>
    <col min="1" max="1" width="49.8571428571429" style="1" customWidth="1"/>
    <col min="2" max="2" width="10.4285714285714" style="1" customWidth="1"/>
    <col min="3" max="3" width="11.1428571428571" style="22" bestFit="1" customWidth="1"/>
    <col min="4" max="4" width="9.85714285714286" style="22" bestFit="1" customWidth="1"/>
    <col min="5" max="5" width="11.4285714285714" style="22" customWidth="1"/>
    <col min="6" max="6" width="11.8571428571429" style="22" customWidth="1"/>
    <col min="7" max="8" width="12.4285714285714" style="22" customWidth="1"/>
    <col min="9" max="9" width="13.4285714285714" style="22" customWidth="1"/>
    <col min="10" max="10" width="11.5714285714286" style="22" customWidth="1"/>
    <col min="11" max="11" width="19.5714285714286" style="1" customWidth="1"/>
    <col min="12" max="16384" width="9.14285714285714" style="1"/>
  </cols>
  <sheetData>
    <row r="1" spans="2:10" ht="13.2">
      <c r="B1" s="2"/>
      <c r="C1" s="21"/>
      <c r="D1" s="21"/>
      <c r="E1" s="21"/>
      <c r="F1" s="21"/>
      <c r="J1" s="23"/>
    </row>
    <row r="2" spans="1:10" ht="13.2">
      <c r="A2" s="7"/>
      <c r="B2" s="2"/>
      <c r="C2" s="21"/>
      <c r="D2" s="21"/>
      <c r="E2" s="21"/>
      <c r="F2" s="21"/>
      <c r="J2" s="24"/>
    </row>
    <row r="3" spans="1:10" ht="20.25" customHeight="1">
      <c r="A3" s="75"/>
      <c r="B3" s="75"/>
      <c r="C3" s="75"/>
      <c r="D3" s="75"/>
      <c r="E3" s="75"/>
      <c r="F3" s="75"/>
      <c r="G3" s="75"/>
      <c r="J3" s="25"/>
    </row>
    <row r="4" spans="1:7" ht="20.25" customHeight="1">
      <c r="A4" s="78"/>
      <c r="B4" s="78"/>
      <c r="C4" s="78"/>
      <c r="D4" s="78"/>
      <c r="E4" s="78"/>
      <c r="F4" s="78"/>
      <c r="G4" s="78"/>
    </row>
    <row r="5" spans="1:10" ht="19.5" customHeight="1" thickBot="1">
      <c r="A5" s="4"/>
      <c r="B5" s="3"/>
      <c r="C5" s="21"/>
      <c r="D5" s="21"/>
      <c r="E5" s="21"/>
      <c r="F5" s="21"/>
      <c r="H5" s="26"/>
      <c r="I5" s="26"/>
      <c r="J5" s="26"/>
    </row>
    <row r="6" spans="1:11" ht="39" customHeight="1">
      <c r="A6" s="76" t="s">
        <v>30</v>
      </c>
      <c r="B6" s="79" t="s">
        <v>0</v>
      </c>
      <c r="C6" s="80"/>
      <c r="D6" s="81"/>
      <c r="E6" s="82" t="s">
        <v>3</v>
      </c>
      <c r="F6" s="83"/>
      <c r="G6" s="84"/>
      <c r="H6" s="82" t="s">
        <v>40</v>
      </c>
      <c r="I6" s="83"/>
      <c r="J6" s="85"/>
      <c r="K6" s="60"/>
    </row>
    <row r="7" spans="1:10" ht="32.25" customHeight="1" thickBot="1">
      <c r="A7" s="77"/>
      <c r="B7" s="12" t="s">
        <v>1</v>
      </c>
      <c r="C7" s="27" t="s">
        <v>2</v>
      </c>
      <c r="D7" s="28" t="s">
        <v>4</v>
      </c>
      <c r="E7" s="27" t="s">
        <v>1</v>
      </c>
      <c r="F7" s="27" t="s">
        <v>2</v>
      </c>
      <c r="G7" s="29" t="s">
        <v>4</v>
      </c>
      <c r="H7" s="30" t="s">
        <v>1</v>
      </c>
      <c r="I7" s="31" t="s">
        <v>2</v>
      </c>
      <c r="J7" s="61" t="s">
        <v>4</v>
      </c>
    </row>
    <row r="8" spans="1:10" ht="20.1" customHeight="1">
      <c r="A8" s="62" t="s">
        <v>34</v>
      </c>
      <c r="B8" s="13">
        <v>1400</v>
      </c>
      <c r="C8" s="13">
        <v>2549</v>
      </c>
      <c r="D8" s="32">
        <f>SUM(C8*100/B8)</f>
        <v>182.07142857142858</v>
      </c>
      <c r="E8" s="33"/>
      <c r="F8" s="34"/>
      <c r="G8" s="35"/>
      <c r="H8" s="14"/>
      <c r="I8" s="36"/>
      <c r="J8" s="37"/>
    </row>
    <row r="9" spans="1:10" ht="18" customHeight="1">
      <c r="A9" s="63" t="s">
        <v>5</v>
      </c>
      <c r="B9" s="15">
        <v>10</v>
      </c>
      <c r="C9" s="15">
        <v>37</v>
      </c>
      <c r="D9" s="38">
        <f t="shared" si="0" ref="D9:D41">SUM(C9*100/B9)</f>
        <v>370</v>
      </c>
      <c r="E9" s="33"/>
      <c r="F9" s="39"/>
      <c r="G9" s="35"/>
      <c r="H9" s="40"/>
      <c r="I9" s="14"/>
      <c r="J9" s="41"/>
    </row>
    <row r="10" spans="1:10" ht="17.25" customHeight="1">
      <c r="A10" s="63" t="s">
        <v>6</v>
      </c>
      <c r="B10" s="13">
        <v>700</v>
      </c>
      <c r="C10" s="13">
        <v>1725</v>
      </c>
      <c r="D10" s="38">
        <f>SUM(C10*100/B10)</f>
        <v>246.42857142857142</v>
      </c>
      <c r="E10" s="33"/>
      <c r="F10" s="34"/>
      <c r="G10" s="42"/>
      <c r="H10" s="14"/>
      <c r="I10" s="14"/>
      <c r="J10" s="41"/>
    </row>
    <row r="11" spans="1:10" ht="17.25" customHeight="1">
      <c r="A11" s="63" t="s">
        <v>39</v>
      </c>
      <c r="B11" s="13"/>
      <c r="C11" s="13">
        <v>5277</v>
      </c>
      <c r="D11" s="43" t="s">
        <v>33</v>
      </c>
      <c r="E11" s="33">
        <v>77031</v>
      </c>
      <c r="F11" s="34">
        <v>349201</v>
      </c>
      <c r="G11" s="35">
        <f>SUM(F11*100/E11)</f>
        <v>453.32528462567018</v>
      </c>
      <c r="H11" s="14"/>
      <c r="I11" s="14"/>
      <c r="J11" s="41"/>
    </row>
    <row r="12" spans="1:10" ht="18.75" customHeight="1">
      <c r="A12" s="63" t="s">
        <v>31</v>
      </c>
      <c r="B12" s="13">
        <v>10</v>
      </c>
      <c r="C12" s="13">
        <v>40</v>
      </c>
      <c r="D12" s="38">
        <f>SUM(C12*100/B12)</f>
        <v>400</v>
      </c>
      <c r="E12" s="33"/>
      <c r="F12" s="34"/>
      <c r="G12" s="35"/>
      <c r="H12" s="14"/>
      <c r="I12" s="14"/>
      <c r="J12" s="41"/>
    </row>
    <row r="13" spans="1:10" ht="18.75" customHeight="1">
      <c r="A13" s="63" t="s">
        <v>38</v>
      </c>
      <c r="B13" s="13">
        <v>10</v>
      </c>
      <c r="C13" s="13">
        <v>40</v>
      </c>
      <c r="D13" s="38">
        <f>SUM(C13*100/B13)</f>
        <v>400</v>
      </c>
      <c r="E13" s="33"/>
      <c r="F13" s="34"/>
      <c r="G13" s="35"/>
      <c r="H13" s="14"/>
      <c r="I13" s="14"/>
      <c r="J13" s="41"/>
    </row>
    <row r="14" spans="1:10" ht="16.5" customHeight="1">
      <c r="A14" s="63" t="s">
        <v>7</v>
      </c>
      <c r="B14" s="13">
        <v>350</v>
      </c>
      <c r="C14" s="13">
        <v>820</v>
      </c>
      <c r="D14" s="38">
        <f>SUM(C14*100/B14)</f>
        <v>234.28571428571428</v>
      </c>
      <c r="E14" s="33"/>
      <c r="F14" s="34"/>
      <c r="G14" s="35"/>
      <c r="H14" s="14"/>
      <c r="I14" s="14"/>
      <c r="J14" s="41"/>
    </row>
    <row r="15" spans="1:10" ht="20.1" customHeight="1">
      <c r="A15" s="63" t="s">
        <v>8</v>
      </c>
      <c r="B15" s="13">
        <v>12</v>
      </c>
      <c r="C15" s="13">
        <v>34</v>
      </c>
      <c r="D15" s="38">
        <f>SUM(C15*100/B15)</f>
        <v>283.33333333333331</v>
      </c>
      <c r="E15" s="33"/>
      <c r="F15" s="34"/>
      <c r="G15" s="35"/>
      <c r="H15" s="14"/>
      <c r="I15" s="14"/>
      <c r="J15" s="41"/>
    </row>
    <row r="16" spans="1:10" ht="20.1" customHeight="1">
      <c r="A16" s="63" t="s">
        <v>9</v>
      </c>
      <c r="B16" s="13">
        <v>120</v>
      </c>
      <c r="C16" s="13">
        <v>151</v>
      </c>
      <c r="D16" s="38">
        <f>SUM(C16*100/B16)</f>
        <v>125.83333333333333</v>
      </c>
      <c r="E16" s="33"/>
      <c r="F16" s="34"/>
      <c r="G16" s="35"/>
      <c r="H16" s="14"/>
      <c r="I16" s="14"/>
      <c r="J16" s="41"/>
    </row>
    <row r="17" spans="1:10" ht="20.1" customHeight="1">
      <c r="A17" s="63" t="s">
        <v>36</v>
      </c>
      <c r="B17" s="13">
        <v>2000</v>
      </c>
      <c r="C17" s="13">
        <v>2098</v>
      </c>
      <c r="D17" s="38">
        <f>SUM(C17*100/B17)</f>
        <v>104.90000000000001</v>
      </c>
      <c r="E17" s="33"/>
      <c r="F17" s="34"/>
      <c r="G17" s="35"/>
      <c r="H17" s="14"/>
      <c r="I17" s="14"/>
      <c r="J17" s="41"/>
    </row>
    <row r="18" spans="1:10" ht="20.1" customHeight="1">
      <c r="A18" s="63" t="s">
        <v>10</v>
      </c>
      <c r="B18" s="13">
        <v>16321</v>
      </c>
      <c r="C18" s="13">
        <v>26930</v>
      </c>
      <c r="D18" s="38">
        <f>SUM(C18*100/B18)</f>
        <v>165.0021444764414</v>
      </c>
      <c r="E18" s="33"/>
      <c r="F18" s="34"/>
      <c r="G18" s="35"/>
      <c r="H18" s="14"/>
      <c r="I18" s="14"/>
      <c r="J18" s="41"/>
    </row>
    <row r="19" spans="1:10" ht="20.1" customHeight="1">
      <c r="A19" s="63" t="s">
        <v>11</v>
      </c>
      <c r="B19" s="13">
        <v>61448</v>
      </c>
      <c r="C19" s="13">
        <v>88547</v>
      </c>
      <c r="D19" s="38">
        <f>SUM(C19*100/B19)</f>
        <v>144.10070303345918</v>
      </c>
      <c r="E19" s="33">
        <v>9333</v>
      </c>
      <c r="F19" s="34">
        <v>64592</v>
      </c>
      <c r="G19" s="35">
        <f>SUM(F19*100/E19)</f>
        <v>692.08186006643098</v>
      </c>
      <c r="H19" s="14"/>
      <c r="I19" s="14"/>
      <c r="J19" s="41"/>
    </row>
    <row r="20" spans="1:10" ht="20.1" customHeight="1">
      <c r="A20" s="64" t="s">
        <v>12</v>
      </c>
      <c r="B20" s="16">
        <v>22122</v>
      </c>
      <c r="C20" s="16">
        <v>22989</v>
      </c>
      <c r="D20" s="38">
        <f>SUM(C20*100/B20)</f>
        <v>103.91917548142121</v>
      </c>
      <c r="E20" s="33"/>
      <c r="F20" s="34"/>
      <c r="G20" s="35"/>
      <c r="H20" s="44"/>
      <c r="I20" s="14"/>
      <c r="J20" s="41"/>
    </row>
    <row r="21" spans="1:10" ht="20.1" customHeight="1">
      <c r="A21" s="63" t="s">
        <v>13</v>
      </c>
      <c r="B21" s="15">
        <v>69010</v>
      </c>
      <c r="C21" s="15">
        <v>82427</v>
      </c>
      <c r="D21" s="38">
        <f>SUM(C21*100/B21)</f>
        <v>119.44210983915374</v>
      </c>
      <c r="E21" s="33"/>
      <c r="F21" s="34"/>
      <c r="G21" s="42"/>
      <c r="H21" s="14"/>
      <c r="I21" s="14"/>
      <c r="J21" s="41"/>
    </row>
    <row r="22" spans="1:10" ht="20.1" customHeight="1">
      <c r="A22" s="63" t="s">
        <v>14</v>
      </c>
      <c r="B22" s="15">
        <v>80535</v>
      </c>
      <c r="C22" s="15">
        <v>81683</v>
      </c>
      <c r="D22" s="38">
        <f>SUM(C22*100/B22)</f>
        <v>101.42546718817906</v>
      </c>
      <c r="E22" s="33">
        <v>83108</v>
      </c>
      <c r="F22" s="34">
        <v>748479</v>
      </c>
      <c r="G22" s="35">
        <f>SUM(F22*100/E22)</f>
        <v>900.61004957404828</v>
      </c>
      <c r="H22" s="14"/>
      <c r="I22" s="14"/>
      <c r="J22" s="41"/>
    </row>
    <row r="23" spans="1:10" ht="20.1" customHeight="1">
      <c r="A23" s="63" t="s">
        <v>45</v>
      </c>
      <c r="B23" s="13">
        <v>1000</v>
      </c>
      <c r="C23" s="13">
        <v>4801</v>
      </c>
      <c r="D23" s="38">
        <f>SUM(C23*100/B23)</f>
        <v>480.10000000000002</v>
      </c>
      <c r="E23" s="33">
        <v>108484</v>
      </c>
      <c r="F23" s="34">
        <v>188903</v>
      </c>
      <c r="G23" s="35">
        <f>SUM(F23*100/E23)</f>
        <v>174.1298255964013</v>
      </c>
      <c r="H23" s="14"/>
      <c r="I23" s="14"/>
      <c r="J23" s="41"/>
    </row>
    <row r="24" spans="1:10" ht="20.1" customHeight="1">
      <c r="A24" s="65" t="s">
        <v>15</v>
      </c>
      <c r="B24" s="17">
        <v>67286</v>
      </c>
      <c r="C24" s="17">
        <v>68569</v>
      </c>
      <c r="D24" s="38">
        <f>SUM(C24*100/B24)</f>
        <v>101.90678595844604</v>
      </c>
      <c r="E24" s="33"/>
      <c r="F24" s="34"/>
      <c r="G24" s="42"/>
      <c r="H24" s="14"/>
      <c r="I24" s="14"/>
      <c r="J24" s="41"/>
    </row>
    <row r="25" spans="1:10" ht="20.1" customHeight="1">
      <c r="A25" s="63" t="s">
        <v>16</v>
      </c>
      <c r="B25" s="13">
        <v>17500</v>
      </c>
      <c r="C25" s="13">
        <v>90918</v>
      </c>
      <c r="D25" s="38">
        <f>SUM(C25*100/B25)</f>
        <v>519.53142857142859</v>
      </c>
      <c r="E25" s="33">
        <v>60106</v>
      </c>
      <c r="F25" s="34">
        <v>361908</v>
      </c>
      <c r="G25" s="35">
        <f>SUM(F25*100/E25)</f>
        <v>602.11626127175327</v>
      </c>
      <c r="H25" s="14"/>
      <c r="I25" s="14"/>
      <c r="J25" s="41"/>
    </row>
    <row r="26" spans="1:10" ht="20.1" customHeight="1">
      <c r="A26" s="63" t="s">
        <v>17</v>
      </c>
      <c r="B26" s="13">
        <v>1200</v>
      </c>
      <c r="C26" s="13">
        <v>4615</v>
      </c>
      <c r="D26" s="38">
        <f>SUM(C26*100/B26)</f>
        <v>384.58333333333331</v>
      </c>
      <c r="E26" s="33"/>
      <c r="F26" s="34"/>
      <c r="G26" s="35"/>
      <c r="H26" s="14"/>
      <c r="I26" s="14"/>
      <c r="J26" s="41"/>
    </row>
    <row r="27" spans="1:10" ht="20.1" customHeight="1">
      <c r="A27" s="63" t="s">
        <v>18</v>
      </c>
      <c r="B27" s="13">
        <v>78737</v>
      </c>
      <c r="C27" s="13">
        <v>173427</v>
      </c>
      <c r="D27" s="38">
        <f>SUM(C27*100/B27)</f>
        <v>220.26112247101108</v>
      </c>
      <c r="E27" s="33">
        <v>72105</v>
      </c>
      <c r="F27" s="34">
        <v>134868</v>
      </c>
      <c r="G27" s="35">
        <f>SUM(F27*100/E27)</f>
        <v>187.04389432078219</v>
      </c>
      <c r="H27" s="14"/>
      <c r="I27" s="14"/>
      <c r="J27" s="41"/>
    </row>
    <row r="28" spans="1:10" ht="20.1" customHeight="1">
      <c r="A28" s="63" t="s">
        <v>32</v>
      </c>
      <c r="B28" s="13">
        <v>12279</v>
      </c>
      <c r="C28" s="13">
        <v>13546</v>
      </c>
      <c r="D28" s="38">
        <f>SUM(C28*100/B28)</f>
        <v>110.31842983956348</v>
      </c>
      <c r="E28" s="33">
        <v>756977</v>
      </c>
      <c r="F28" s="34">
        <v>919563</v>
      </c>
      <c r="G28" s="35">
        <f>SUM(F28*100/E28)</f>
        <v>121.47832761101064</v>
      </c>
      <c r="H28" s="14"/>
      <c r="I28" s="14"/>
      <c r="J28" s="41"/>
    </row>
    <row r="29" spans="1:10" ht="20.1" customHeight="1">
      <c r="A29" s="63" t="s">
        <v>42</v>
      </c>
      <c r="B29" s="13">
        <v>24364</v>
      </c>
      <c r="C29" s="13">
        <v>38721</v>
      </c>
      <c r="D29" s="38">
        <f>SUM(C29*100/B29)</f>
        <v>158.92710556558856</v>
      </c>
      <c r="E29" s="33">
        <v>70095</v>
      </c>
      <c r="F29" s="34">
        <v>457977</v>
      </c>
      <c r="G29" s="35">
        <f>SUM(F29*100/E29)</f>
        <v>653.3661459447892</v>
      </c>
      <c r="H29" s="14"/>
      <c r="I29" s="14"/>
      <c r="J29" s="41"/>
    </row>
    <row r="30" spans="1:10" ht="20.1" customHeight="1">
      <c r="A30" s="63" t="s">
        <v>19</v>
      </c>
      <c r="B30" s="13">
        <v>230</v>
      </c>
      <c r="C30" s="13">
        <v>526</v>
      </c>
      <c r="D30" s="38">
        <f>SUM(C30*100/B30)</f>
        <v>228.69565217391303</v>
      </c>
      <c r="E30" s="33"/>
      <c r="F30" s="34"/>
      <c r="G30" s="35"/>
      <c r="H30" s="14"/>
      <c r="I30" s="14"/>
      <c r="J30" s="41"/>
    </row>
    <row r="31" spans="1:10" ht="20.1" customHeight="1">
      <c r="A31" s="63" t="s">
        <v>20</v>
      </c>
      <c r="B31" s="13">
        <v>90</v>
      </c>
      <c r="C31" s="13">
        <v>1408</v>
      </c>
      <c r="D31" s="38">
        <f>SUM(C31*100/B31)</f>
        <v>1564.4444444444443</v>
      </c>
      <c r="E31" s="33"/>
      <c r="F31" s="34"/>
      <c r="G31" s="35"/>
      <c r="H31" s="14"/>
      <c r="I31" s="14"/>
      <c r="J31" s="41"/>
    </row>
    <row r="32" spans="1:10" ht="20.1" customHeight="1">
      <c r="A32" s="63" t="s">
        <v>21</v>
      </c>
      <c r="B32" s="13">
        <v>1000</v>
      </c>
      <c r="C32" s="13">
        <v>3516</v>
      </c>
      <c r="D32" s="38">
        <f>SUM(C32*100/B32)</f>
        <v>351.60000000000002</v>
      </c>
      <c r="E32" s="33"/>
      <c r="F32" s="34"/>
      <c r="G32" s="35"/>
      <c r="H32" s="14"/>
      <c r="I32" s="14"/>
      <c r="J32" s="41"/>
    </row>
    <row r="33" spans="1:10" ht="20.1" customHeight="1">
      <c r="A33" s="63" t="s">
        <v>35</v>
      </c>
      <c r="B33" s="13">
        <v>300</v>
      </c>
      <c r="C33" s="13">
        <v>582</v>
      </c>
      <c r="D33" s="38">
        <f>SUM(C33*100/B33)</f>
        <v>194</v>
      </c>
      <c r="E33" s="33"/>
      <c r="F33" s="34"/>
      <c r="G33" s="35"/>
      <c r="H33" s="14"/>
      <c r="I33" s="14"/>
      <c r="J33" s="41"/>
    </row>
    <row r="34" spans="1:10" ht="20.1" customHeight="1">
      <c r="A34" s="63" t="s">
        <v>22</v>
      </c>
      <c r="B34" s="13">
        <v>8539</v>
      </c>
      <c r="C34" s="13">
        <v>9049</v>
      </c>
      <c r="D34" s="38">
        <f>SUM(C34*100/B34)</f>
        <v>105.97259632275443</v>
      </c>
      <c r="E34" s="33"/>
      <c r="F34" s="34"/>
      <c r="G34" s="35"/>
      <c r="H34" s="14"/>
      <c r="I34" s="14"/>
      <c r="J34" s="41"/>
    </row>
    <row r="35" spans="1:10" ht="20.1" customHeight="1">
      <c r="A35" s="63" t="s">
        <v>23</v>
      </c>
      <c r="B35" s="13">
        <v>3535</v>
      </c>
      <c r="C35" s="13">
        <v>3748</v>
      </c>
      <c r="D35" s="38">
        <f>SUM(C35*100/B35)</f>
        <v>106.02545968882603</v>
      </c>
      <c r="E35" s="33"/>
      <c r="F35" s="15"/>
      <c r="G35" s="35"/>
      <c r="H35" s="14"/>
      <c r="I35" s="14"/>
      <c r="J35" s="41"/>
    </row>
    <row r="36" spans="1:10" ht="20.1" customHeight="1">
      <c r="A36" s="63" t="s">
        <v>46</v>
      </c>
      <c r="B36" s="13">
        <v>1000</v>
      </c>
      <c r="C36" s="13">
        <v>965</v>
      </c>
      <c r="D36" s="38">
        <f>SUM(C36*100/B36)</f>
        <v>96.5</v>
      </c>
      <c r="E36" s="33"/>
      <c r="F36" s="34"/>
      <c r="G36" s="35"/>
      <c r="H36" s="14"/>
      <c r="I36" s="14"/>
      <c r="J36" s="41"/>
    </row>
    <row r="37" spans="1:10" ht="20.1" customHeight="1">
      <c r="A37" s="63" t="s">
        <v>24</v>
      </c>
      <c r="B37" s="13">
        <v>1000</v>
      </c>
      <c r="C37" s="13">
        <v>26669</v>
      </c>
      <c r="D37" s="38">
        <f>SUM(C37*100/B37)</f>
        <v>2666.9000000000001</v>
      </c>
      <c r="E37" s="33"/>
      <c r="F37" s="34"/>
      <c r="G37" s="35"/>
      <c r="H37" s="14"/>
      <c r="I37" s="14"/>
      <c r="J37" s="41"/>
    </row>
    <row r="38" spans="1:10" ht="20.1" customHeight="1">
      <c r="A38" s="63" t="s">
        <v>25</v>
      </c>
      <c r="B38" s="13">
        <v>20</v>
      </c>
      <c r="C38" s="13">
        <v>102</v>
      </c>
      <c r="D38" s="38">
        <f>SUM(C38*100/B38)</f>
        <v>510</v>
      </c>
      <c r="E38" s="33"/>
      <c r="F38" s="34"/>
      <c r="G38" s="35"/>
      <c r="H38" s="14"/>
      <c r="I38" s="14"/>
      <c r="J38" s="41"/>
    </row>
    <row r="39" spans="1:10" ht="20.1" customHeight="1">
      <c r="A39" s="63" t="s">
        <v>26</v>
      </c>
      <c r="B39" s="13">
        <v>709</v>
      </c>
      <c r="C39" s="13">
        <v>851</v>
      </c>
      <c r="D39" s="38">
        <f>SUM(C39*100/B39)</f>
        <v>120.02820874471087</v>
      </c>
      <c r="E39" s="33"/>
      <c r="F39" s="34"/>
      <c r="G39" s="35"/>
      <c r="H39" s="14"/>
      <c r="I39" s="14"/>
      <c r="J39" s="41"/>
    </row>
    <row r="40" spans="1:10" ht="20.1" customHeight="1">
      <c r="A40" s="66" t="s">
        <v>27</v>
      </c>
      <c r="B40" s="15"/>
      <c r="C40" s="15"/>
      <c r="D40" s="43" t="s">
        <v>33</v>
      </c>
      <c r="E40" s="33"/>
      <c r="F40" s="34"/>
      <c r="G40" s="42" t="s">
        <v>33</v>
      </c>
      <c r="H40" s="14">
        <v>1215402</v>
      </c>
      <c r="I40" s="14">
        <v>907200</v>
      </c>
      <c r="J40" s="41">
        <f>SUM(I40*100/H40)</f>
        <v>74.641970311057577</v>
      </c>
    </row>
    <row r="41" spans="1:10" ht="20.1" customHeight="1">
      <c r="A41" s="67" t="s">
        <v>28</v>
      </c>
      <c r="B41" s="18">
        <v>8000</v>
      </c>
      <c r="C41" s="18">
        <v>304</v>
      </c>
      <c r="D41" s="45">
        <f>SUM(C41*100/B41)</f>
        <v>3.7999999999999998</v>
      </c>
      <c r="E41" s="46"/>
      <c r="F41" s="47"/>
      <c r="G41" s="48"/>
      <c r="H41" s="14"/>
      <c r="I41" s="14"/>
      <c r="J41" s="41"/>
    </row>
    <row r="42" spans="1:10" ht="20.1" customHeight="1">
      <c r="A42" s="68" t="s">
        <v>37</v>
      </c>
      <c r="B42" s="19"/>
      <c r="C42" s="19">
        <v>2</v>
      </c>
      <c r="D42" s="43" t="s">
        <v>33</v>
      </c>
      <c r="E42" s="49"/>
      <c r="F42" s="49"/>
      <c r="G42" s="38"/>
      <c r="H42" s="14"/>
      <c r="I42" s="14"/>
      <c r="J42" s="41"/>
    </row>
    <row r="43" spans="1:10" ht="20.1" customHeight="1">
      <c r="A43" s="69" t="s">
        <v>41</v>
      </c>
      <c r="B43" s="19"/>
      <c r="C43" s="19">
        <v>15</v>
      </c>
      <c r="D43" s="43" t="s">
        <v>33</v>
      </c>
      <c r="E43" s="49"/>
      <c r="F43" s="49"/>
      <c r="G43" s="38"/>
      <c r="H43" s="14"/>
      <c r="I43" s="14"/>
      <c r="J43" s="41"/>
    </row>
    <row r="44" spans="1:10" ht="20.1" customHeight="1">
      <c r="A44" s="69" t="s">
        <v>43</v>
      </c>
      <c r="B44" s="19"/>
      <c r="C44" s="19">
        <v>187</v>
      </c>
      <c r="D44" s="43" t="s">
        <v>33</v>
      </c>
      <c r="E44" s="49"/>
      <c r="F44" s="49"/>
      <c r="G44" s="38"/>
      <c r="H44" s="14"/>
      <c r="I44" s="14"/>
      <c r="J44" s="41"/>
    </row>
    <row r="45" spans="1:10" ht="20.1" customHeight="1" thickBot="1">
      <c r="A45" s="70" t="s">
        <v>44</v>
      </c>
      <c r="B45" s="20"/>
      <c r="C45" s="20">
        <v>30</v>
      </c>
      <c r="D45" s="50" t="s">
        <v>33</v>
      </c>
      <c r="E45" s="51"/>
      <c r="F45" s="51"/>
      <c r="G45" s="58"/>
      <c r="H45" s="51"/>
      <c r="I45" s="51"/>
      <c r="J45" s="57"/>
    </row>
    <row r="46" spans="1:10" ht="16.5" customHeight="1" thickBot="1">
      <c r="A46" s="71" t="s">
        <v>29</v>
      </c>
      <c r="B46" s="72">
        <f>SUM(B8:B45)</f>
        <v>480837</v>
      </c>
      <c r="C46" s="72">
        <f>SUM(C8:C45)</f>
        <v>757898</v>
      </c>
      <c r="D46" s="52">
        <f>SUM(C46*100/B46)</f>
        <v>157.62056580504412</v>
      </c>
      <c r="E46" s="73">
        <f>SUM(E8:E45)</f>
        <v>1237239</v>
      </c>
      <c r="F46" s="73">
        <f>SUM(F8:F45)</f>
        <v>3225491</v>
      </c>
      <c r="G46" s="53">
        <f>SUM(F46*100/E46)</f>
        <v>260.70072152591376</v>
      </c>
      <c r="H46" s="73">
        <f>SUM(H8:H45)</f>
        <v>1215402</v>
      </c>
      <c r="I46" s="73">
        <f>SUM(I8:I45)</f>
        <v>907200</v>
      </c>
      <c r="J46" s="74">
        <f>SUM(I46*100/H46)</f>
        <v>74.641970311057577</v>
      </c>
    </row>
    <row r="47" spans="1:7" ht="13.8" thickTop="1">
      <c r="A47" s="5"/>
      <c r="B47" s="6"/>
      <c r="C47" s="54"/>
      <c r="D47" s="54"/>
      <c r="E47" s="54"/>
      <c r="F47" s="54"/>
      <c r="G47" s="54"/>
    </row>
    <row r="48" spans="1:2" ht="13.2">
      <c r="A48" s="10"/>
      <c r="B48" s="8"/>
    </row>
    <row r="49" spans="1:3" ht="13.2">
      <c r="A49" s="11"/>
      <c r="B49" s="59"/>
      <c r="C49" s="55"/>
    </row>
    <row r="50" spans="1:5" ht="13.2">
      <c r="A50" s="11"/>
      <c r="B50" s="8"/>
      <c r="C50" s="55"/>
      <c r="E50" s="55"/>
    </row>
    <row r="51" spans="1:5" ht="13.2">
      <c r="A51" s="11"/>
      <c r="B51" s="8"/>
      <c r="C51" s="55"/>
      <c r="E51" s="55"/>
    </row>
    <row r="52" spans="1:5" ht="13.2">
      <c r="A52" s="11"/>
      <c r="B52" s="8"/>
      <c r="C52" s="55"/>
      <c r="E52" s="55"/>
    </row>
    <row r="53" spans="2:5" ht="13.2">
      <c r="B53" s="9"/>
      <c r="C53" s="56"/>
      <c r="E53" s="55"/>
    </row>
    <row r="54" spans="2:3" ht="13.2">
      <c r="B54" s="8"/>
      <c r="C54" s="55"/>
    </row>
    <row r="55" spans="2:3" ht="13.2">
      <c r="B55" s="8"/>
      <c r="C55" s="55"/>
    </row>
  </sheetData>
  <sheetProtection/>
  <mergeCells count="6">
    <mergeCell ref="A3:G3"/>
    <mergeCell ref="A6:A7"/>
    <mergeCell ref="A4:G4"/>
    <mergeCell ref="B6:D6"/>
    <mergeCell ref="E6:G6"/>
    <mergeCell ref="H6:J6"/>
  </mergeCells>
  <printOptions horizontalCentered="1"/>
  <pageMargins left="0.236220472440945" right="0.236220472440945" top="0.551181102362205" bottom="0.551181102362205" header="0.31496062992126" footer="0.31496062992126"/>
  <pageSetup orientation="portrait" paperSize="8" scale="90" r:id="rId1"/>
  <headerFooter alignWithMargins="0">
    <oddHeader>&amp;C&amp;"Arial,Tučné"&amp;9
Príjmy kapitol ŠR za rok 2024 - záväzné ukazovatele
(v tis.eur)&amp;R&amp;9
Tabuľka č. 4
Strana: 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16.0000</AppVersion>
  <DocSecurity>0</DocSecurity>
  <ScaleCrop>false</ScaleCrop>
  <Template/>
  <Manager/>
  <Company>MFSR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esujova</dc:creator>
  <cp:keywords/>
  <dc:description/>
  <cp:lastModifiedBy>Cellarova Eva</cp:lastModifiedBy>
  <cp:lastPrinted>2025-04-29T09:05:26Z</cp:lastPrinted>
  <dcterms:created xsi:type="dcterms:W3CDTF">2004-01-16T09:35:03Z</dcterms:created>
  <dcterms:modified xsi:type="dcterms:W3CDTF">2025-04-29T09:05:52Z</dcterms:modified>
  <cp:category/>
</cp:coreProperties>
</file>