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228" windowHeight="7260" activeTab="0"/>
  </bookViews>
  <sheets>
    <sheet name="Hárok 1" sheetId="2" r:id="rId2"/>
  </sheets>
  <definedNames/>
  <calcPr fullCalcOnLoad="1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<sst xmlns="http://schemas.openxmlformats.org/spreadsheetml/2006/main" count="17" uniqueCount="15">
  <si>
    <t>Bežné výdavky</t>
  </si>
  <si>
    <t>Schválený rozpočet</t>
  </si>
  <si>
    <t>Upravený rozpočet</t>
  </si>
  <si>
    <t>Skutočnosť</t>
  </si>
  <si>
    <t>%</t>
  </si>
  <si>
    <t>S p o l u</t>
  </si>
  <si>
    <t>z toho:</t>
  </si>
  <si>
    <t>A. Dotácia na prenes.výkon pôsob.št.správy na VÚC</t>
  </si>
  <si>
    <t>Ministerstvo školstva, vedy, výskumu a športu SR spolu:</t>
  </si>
  <si>
    <t xml:space="preserve">            regionálne školstvo</t>
  </si>
  <si>
    <t xml:space="preserve">                                       Záväzné limity dotácií zo ŠR vyšším územným celkom za rok 2022</t>
  </si>
  <si>
    <t>(v tis. eur)</t>
  </si>
  <si>
    <t>Ministerstvo vnútra SR spolu:</t>
  </si>
  <si>
    <t>voľby podľa zákona č. 180/2014 Z. z. o podmienkach výkonu</t>
  </si>
  <si>
    <t xml:space="preserve">volebného práva </t>
  </si>
</sst>
</file>

<file path=xl/styles.xml><?xml version="1.0" encoding="utf-8"?>
<styleSheet xmlns="http://schemas.openxmlformats.org/spreadsheetml/2006/main">
  <numFmts count="3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\ &quot;Sk&quot;;\-#,##0\ &quot;Sk&quot;"/>
    <numFmt numFmtId="167" formatCode="#,##0\ &quot;Sk&quot;;[Red]\-#,##0\ &quot;Sk&quot;"/>
    <numFmt numFmtId="168" formatCode="#,##0.00\ &quot;Sk&quot;;\-#,##0.00\ &quot;Sk&quot;"/>
    <numFmt numFmtId="169" formatCode="#,##0.00\ &quot;Sk&quot;;[Red]\-#,##0.00\ &quot;Sk&quot;"/>
    <numFmt numFmtId="170" formatCode="_-* #,##0\ &quot;Sk&quot;_-;\-* #,##0\ &quot;Sk&quot;_-;_-* &quot;-&quot;\ &quot;Sk&quot;_-;_-@_-"/>
    <numFmt numFmtId="171" formatCode="_-* #,##0\ _S_k_-;\-* #,##0\ _S_k_-;_-* &quot;-&quot;\ _S_k_-;_-@_-"/>
    <numFmt numFmtId="172" formatCode="_-* #,##0.00\ &quot;Sk&quot;_-;\-* #,##0.00\ &quot;Sk&quot;_-;_-* &quot;-&quot;??\ &quot;Sk&quot;_-;_-@_-"/>
    <numFmt numFmtId="173" formatCode="_-* #,##0.00\ _S_k_-;\-* #,##0.00\ _S_k_-;_-* &quot;-&quot;??\ _S_k_-;_-@_-"/>
    <numFmt numFmtId="174" formatCode="#,##0\ &quot;Kč&quot;;\-#,##0\ &quot;Kč&quot;"/>
    <numFmt numFmtId="175" formatCode="#,##0\ &quot;Kč&quot;;[Red]\-#,##0\ &quot;Kč&quot;"/>
    <numFmt numFmtId="176" formatCode="#,##0.00\ &quot;Kč&quot;;\-#,##0.00\ &quot;Kč&quot;"/>
    <numFmt numFmtId="177" formatCode="#,##0.00\ &quot;Kč&quot;;[Red]\-#,##0.00\ &quot;Kč&quot;"/>
    <numFmt numFmtId="178" formatCode="_-* #,##0\ &quot;Kč&quot;_-;\-* #,##0\ &quot;Kč&quot;_-;_-* &quot;-&quot;\ &quot;Kč&quot;_-;_-@_-"/>
    <numFmt numFmtId="179" formatCode="_-* #,##0\ _K_č_-;\-* #,##0\ _K_č_-;_-* &quot;-&quot;\ _K_č_-;_-@_-"/>
    <numFmt numFmtId="180" formatCode="_-* #,##0.00\ &quot;Kč&quot;_-;\-* #,##0.00\ &quot;Kč&quot;_-;_-* &quot;-&quot;??\ &quot;Kč&quot;_-;_-@_-"/>
    <numFmt numFmtId="181" formatCode="_-* #,##0.00\ _K_č_-;\-* #,##0.00\ _K_č_-;_-* &quot;-&quot;??\ _K_č_-;_-@_-"/>
    <numFmt numFmtId="182" formatCode="0_)"/>
    <numFmt numFmtId="183" formatCode="#,##0_);\(#,##0\)"/>
    <numFmt numFmtId="184" formatCode="#,##0.0_);\(#,##0.0\)"/>
    <numFmt numFmtId="185" formatCode="&quot;Áno&quot;;&quot;Áno&quot;;&quot;Nie&quot;"/>
    <numFmt numFmtId="186" formatCode="&quot;Pravda&quot;;&quot;Pravda&quot;;&quot;Nepravda&quot;"/>
    <numFmt numFmtId="187" formatCode="&quot;Zapnuté&quot;;&quot;Zapnuté&quot;;&quot;Vypnuté&quot;"/>
    <numFmt numFmtId="188" formatCode="0.0%"/>
    <numFmt numFmtId="189" formatCode="0.0"/>
    <numFmt numFmtId="190" formatCode="0.0;[Red]0.0"/>
    <numFmt numFmtId="191" formatCode="#,##0.0"/>
  </numFmts>
  <fonts count="44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 style="medium">
        <color auto="1"/>
      </bottom>
    </border>
    <border>
      <left>
        <color indexed="0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 style="medium">
        <color auto="1"/>
      </right>
      <top>
        <color indexed="0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thin">
        <color auto="1"/>
      </bottom>
    </border>
  </borders>
  <cellStyleXfs count="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1" fillId="21" borderId="1" applyNumberFormat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0" fillId="0" borderId="2" applyNumberFormat="0" applyFill="0" applyAlignment="0" applyProtection="0"/>
    <xf numFmtId="0" fontId="39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" fillId="0" borderId="0">
      <alignment/>
      <protection/>
    </xf>
    <xf numFmtId="0" fontId="37" fillId="22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6" fillId="0" borderId="6" applyNumberFormat="0" applyFill="0" applyAlignment="0" applyProtection="0"/>
    <xf numFmtId="0" fontId="35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24" borderId="8" applyNumberFormat="0" applyAlignment="0" applyProtection="0"/>
    <xf numFmtId="0" fontId="31" fillId="25" borderId="8" applyNumberFormat="0" applyAlignment="0" applyProtection="0"/>
    <xf numFmtId="0" fontId="30" fillId="25" borderId="9" applyNumberFormat="0" applyAlignment="0" applyProtection="0"/>
    <xf numFmtId="0" fontId="29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</cellStyleXfs>
  <cellXfs count="50">
    <xf numFmtId="0" fontId="0" fillId="0" borderId="0" xfId="0" applyAlignment="1">
      <alignment/>
    </xf>
    <xf numFmtId="0" fontId="5" fillId="0" borderId="0" xfId="46" applyFont="1">
      <alignment/>
      <protection/>
    </xf>
    <xf numFmtId="0" fontId="1" fillId="0" borderId="0" xfId="46">
      <alignment/>
      <protection/>
    </xf>
    <xf numFmtId="14" fontId="1" fillId="0" borderId="0" xfId="46" applyNumberFormat="1" applyFont="1" applyAlignment="1">
      <alignment horizontal="left"/>
      <protection/>
    </xf>
    <xf numFmtId="3" fontId="5" fillId="0" borderId="0" xfId="46" applyNumberFormat="1" applyFont="1">
      <alignment/>
      <protection/>
    </xf>
    <xf numFmtId="3" fontId="6" fillId="0" borderId="10" xfId="47" applyNumberFormat="1" applyFont="1" applyBorder="1" applyProtection="1">
      <alignment/>
      <protection/>
    </xf>
    <xf numFmtId="3" fontId="6" fillId="0" borderId="11" xfId="47" applyNumberFormat="1" applyFont="1" applyBorder="1" applyAlignment="1" applyProtection="1">
      <alignment wrapText="1"/>
      <protection/>
    </xf>
    <xf numFmtId="3" fontId="7" fillId="0" borderId="10" xfId="47" applyNumberFormat="1" applyFont="1" applyFill="1" applyBorder="1" applyProtection="1">
      <alignment/>
      <protection/>
    </xf>
    <xf numFmtId="0" fontId="9" fillId="0" borderId="0" xfId="46" applyFont="1" applyAlignment="1">
      <alignment horizontal="center"/>
      <protection/>
    </xf>
    <xf numFmtId="3" fontId="9" fillId="0" borderId="0" xfId="46" applyNumberFormat="1" applyFont="1" applyAlignment="1">
      <alignment horizontal="center"/>
      <protection/>
    </xf>
    <xf numFmtId="0" fontId="9" fillId="0" borderId="0" xfId="46" applyFont="1">
      <alignment/>
      <protection/>
    </xf>
    <xf numFmtId="3" fontId="7" fillId="0" borderId="10" xfId="47" applyNumberFormat="1" applyFont="1" applyBorder="1" applyProtection="1">
      <alignment/>
      <protection/>
    </xf>
    <xf numFmtId="3" fontId="7" fillId="0" borderId="11" xfId="47" applyNumberFormat="1" applyFont="1" applyBorder="1" applyAlignment="1" applyProtection="1">
      <alignment wrapText="1"/>
      <protection/>
    </xf>
    <xf numFmtId="0" fontId="8" fillId="0" borderId="0" xfId="46" applyFont="1" applyAlignment="1">
      <alignment/>
      <protection/>
    </xf>
    <xf numFmtId="0" fontId="8" fillId="0" borderId="0" xfId="46" applyFont="1" applyAlignment="1">
      <alignment horizontal="right"/>
      <protection/>
    </xf>
    <xf numFmtId="3" fontId="6" fillId="0" borderId="0" xfId="47" applyNumberFormat="1" applyFont="1" applyFill="1" applyBorder="1" applyAlignment="1" applyProtection="1">
      <alignment wrapText="1"/>
      <protection/>
    </xf>
    <xf numFmtId="3" fontId="6" fillId="0" borderId="10" xfId="47" applyNumberFormat="1" applyFont="1" applyFill="1" applyBorder="1" applyProtection="1">
      <alignment/>
      <protection/>
    </xf>
    <xf numFmtId="3" fontId="6" fillId="0" borderId="11" xfId="47" applyNumberFormat="1" applyFont="1" applyFill="1" applyBorder="1" applyAlignment="1" applyProtection="1">
      <alignment wrapText="1"/>
      <protection/>
    </xf>
    <xf numFmtId="3" fontId="7" fillId="0" borderId="12" xfId="47" applyNumberFormat="1" applyFont="1" applyFill="1" applyBorder="1" applyProtection="1">
      <alignment/>
      <protection/>
    </xf>
    <xf numFmtId="3" fontId="6" fillId="0" borderId="12" xfId="47" applyNumberFormat="1" applyFont="1" applyFill="1" applyBorder="1" applyProtection="1">
      <alignment/>
      <protection/>
    </xf>
    <xf numFmtId="3" fontId="6" fillId="0" borderId="12" xfId="47" applyNumberFormat="1" applyFont="1" applyFill="1" applyBorder="1" applyAlignment="1" applyProtection="1">
      <alignment wrapText="1"/>
      <protection/>
    </xf>
    <xf numFmtId="0" fontId="1" fillId="0" borderId="12" xfId="46" applyFill="1" applyBorder="1">
      <alignment/>
      <protection/>
    </xf>
    <xf numFmtId="3" fontId="6" fillId="0" borderId="0" xfId="47" applyNumberFormat="1" applyFont="1" applyBorder="1" applyProtection="1">
      <alignment/>
      <protection/>
    </xf>
    <xf numFmtId="3" fontId="7" fillId="0" borderId="0" xfId="47" applyNumberFormat="1" applyFont="1" applyBorder="1" applyProtection="1">
      <alignment/>
      <protection/>
    </xf>
    <xf numFmtId="3" fontId="6" fillId="0" borderId="0" xfId="47" applyNumberFormat="1" applyFont="1" applyFill="1" applyBorder="1" applyProtection="1">
      <alignment/>
      <protection/>
    </xf>
    <xf numFmtId="3" fontId="7" fillId="0" borderId="0" xfId="47" applyNumberFormat="1" applyFont="1" applyFill="1" applyBorder="1" applyProtection="1">
      <alignment/>
      <protection/>
    </xf>
    <xf numFmtId="0" fontId="1" fillId="0" borderId="0" xfId="46" applyFill="1" applyBorder="1">
      <alignment/>
      <protection/>
    </xf>
    <xf numFmtId="0" fontId="7" fillId="0" borderId="13" xfId="47" applyFont="1" applyBorder="1" applyAlignment="1">
      <alignment horizontal="center" vertical="center" wrapText="1"/>
      <protection/>
    </xf>
    <xf numFmtId="0" fontId="7" fillId="0" borderId="14" xfId="47" applyFont="1" applyBorder="1" applyAlignment="1">
      <alignment horizontal="center" vertical="center" wrapText="1"/>
      <protection/>
    </xf>
    <xf numFmtId="0" fontId="6" fillId="0" borderId="15" xfId="47" applyFont="1" applyBorder="1">
      <alignment/>
      <protection/>
    </xf>
    <xf numFmtId="0" fontId="6" fillId="0" borderId="16" xfId="47" applyFont="1" applyBorder="1">
      <alignment/>
      <protection/>
    </xf>
    <xf numFmtId="0" fontId="7" fillId="0" borderId="17" xfId="47" applyFont="1" applyBorder="1" applyAlignment="1">
      <alignment horizontal="center" vertical="center"/>
      <protection/>
    </xf>
    <xf numFmtId="0" fontId="7" fillId="0" borderId="18" xfId="47" applyFont="1" applyBorder="1" applyProtection="1">
      <alignment/>
      <protection/>
    </xf>
    <xf numFmtId="191" fontId="7" fillId="0" borderId="19" xfId="0" applyNumberFormat="1" applyFont="1" applyFill="1" applyBorder="1" applyAlignment="1" applyProtection="1">
      <alignment/>
      <protection/>
    </xf>
    <xf numFmtId="0" fontId="6" fillId="0" borderId="20" xfId="47" applyFont="1" applyBorder="1" applyProtection="1">
      <alignment/>
      <protection/>
    </xf>
    <xf numFmtId="191" fontId="6" fillId="0" borderId="19" xfId="47" applyNumberFormat="1" applyFont="1" applyBorder="1">
      <alignment/>
      <protection/>
    </xf>
    <xf numFmtId="0" fontId="7" fillId="0" borderId="20" xfId="47" applyFont="1" applyFill="1" applyBorder="1" applyAlignment="1" applyProtection="1">
      <alignment wrapText="1"/>
      <protection/>
    </xf>
    <xf numFmtId="0" fontId="6" fillId="0" borderId="20" xfId="47" applyFont="1" applyFill="1" applyBorder="1" applyAlignment="1" applyProtection="1">
      <alignment wrapText="1"/>
      <protection/>
    </xf>
    <xf numFmtId="0" fontId="6" fillId="0" borderId="20" xfId="47" applyFont="1" applyFill="1" applyBorder="1" applyProtection="1">
      <alignment/>
      <protection/>
    </xf>
    <xf numFmtId="191" fontId="6" fillId="0" borderId="19" xfId="0" applyNumberFormat="1" applyFont="1" applyFill="1" applyBorder="1" applyAlignment="1" applyProtection="1">
      <alignment/>
      <protection/>
    </xf>
    <xf numFmtId="0" fontId="7" fillId="0" borderId="20" xfId="47" applyFont="1" applyFill="1" applyBorder="1" applyProtection="1">
      <alignment/>
      <protection/>
    </xf>
    <xf numFmtId="0" fontId="6" fillId="0" borderId="20" xfId="46" applyFont="1" applyFill="1" applyBorder="1">
      <alignment/>
      <protection/>
    </xf>
    <xf numFmtId="0" fontId="1" fillId="0" borderId="19" xfId="46" applyBorder="1">
      <alignment/>
      <protection/>
    </xf>
    <xf numFmtId="0" fontId="6" fillId="0" borderId="21" xfId="46" applyFont="1" applyFill="1" applyBorder="1">
      <alignment/>
      <protection/>
    </xf>
    <xf numFmtId="0" fontId="6" fillId="0" borderId="22" xfId="46" applyFont="1" applyFill="1" applyBorder="1">
      <alignment/>
      <protection/>
    </xf>
    <xf numFmtId="0" fontId="6" fillId="0" borderId="23" xfId="46" applyFont="1" applyFill="1" applyBorder="1">
      <alignment/>
      <protection/>
    </xf>
    <xf numFmtId="191" fontId="6" fillId="0" borderId="24" xfId="0" applyNumberFormat="1" applyFont="1" applyFill="1" applyBorder="1" applyAlignment="1" applyProtection="1">
      <alignment/>
      <protection/>
    </xf>
    <xf numFmtId="0" fontId="8" fillId="0" borderId="0" xfId="46" applyFont="1" applyAlignment="1">
      <alignment horizontal="center"/>
      <protection/>
    </xf>
    <xf numFmtId="0" fontId="7" fillId="0" borderId="25" xfId="47" applyFont="1" applyBorder="1" applyAlignment="1">
      <alignment horizontal="center"/>
      <protection/>
    </xf>
    <xf numFmtId="0" fontId="7" fillId="0" borderId="26" xfId="47" applyFont="1" applyBorder="1" applyAlignment="1">
      <alignment horizontal="center"/>
      <protection/>
    </xf>
  </cellXfs>
  <cellStyles count="52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normálne_obce" xfId="47"/>
    <cellStyle name="Percent" xfId="48" builtinId="5"/>
    <cellStyle name="Followed Hyperlink" xfId="49" builtinId="9"/>
    <cellStyle name="Poznámka" xfId="50"/>
    <cellStyle name="Prepojená bunka" xfId="51"/>
    <cellStyle name="Spolu" xfId="52"/>
    <cellStyle name="Text upozornenia" xfId="53"/>
    <cellStyle name="Titul" xfId="54"/>
    <cellStyle name="Vstup" xfId="55"/>
    <cellStyle name="Výpočet" xfId="56"/>
    <cellStyle name="Výstup" xfId="57"/>
    <cellStyle name="Vysvetľujúci text" xfId="58"/>
    <cellStyle name="Zlá" xfId="59"/>
    <cellStyle name="Zvýraznenie1" xfId="60"/>
    <cellStyle name="Zvýraznenie2" xfId="61"/>
    <cellStyle name="Zvýraznenie3" xfId="62"/>
    <cellStyle name="Zvýraznenie4" xfId="63"/>
    <cellStyle name="Zvýraznenie5" xfId="64"/>
    <cellStyle name="Zvýraznenie6" xfId="6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F19"/>
  <sheetViews>
    <sheetView tabSelected="1" zoomScale="140" zoomScaleNormal="140" workbookViewId="0" topLeftCell="A1">
      <selection pane="topLeft" activeCell="G11" sqref="G11"/>
    </sheetView>
  </sheetViews>
  <sheetFormatPr defaultColWidth="8.90767045454546" defaultRowHeight="13.2"/>
  <cols>
    <col min="1" max="1" width="38.9090909090909" style="2" bestFit="1" customWidth="1"/>
    <col min="2" max="2" width="7.63636363636364" style="2" customWidth="1"/>
    <col min="3" max="3" width="7.54545454545455" style="2" customWidth="1"/>
    <col min="4" max="4" width="8.45454545454546" style="2" customWidth="1"/>
    <col min="5" max="5" width="12.5454545454545" style="2" customWidth="1"/>
    <col min="6" max="16384" width="8.90909090909091" style="2"/>
  </cols>
  <sheetData>
    <row r="1" spans="1:5" ht="15">
      <c r="A1" s="10"/>
      <c r="B1" s="1"/>
      <c r="C1" s="1"/>
      <c r="D1" s="1"/>
      <c r="E1" s="1"/>
    </row>
    <row r="2" spans="1:5" ht="15">
      <c r="A2" s="3"/>
      <c r="B2" s="1"/>
      <c r="C2" s="1"/>
      <c r="D2" s="1"/>
      <c r="E2" s="1"/>
    </row>
    <row r="4" spans="1:5" ht="13.2">
      <c r="A4" s="47" t="s">
        <v>10</v>
      </c>
      <c r="B4" s="47"/>
      <c r="C4" s="47"/>
      <c r="D4" s="47"/>
      <c r="E4" s="47"/>
    </row>
    <row r="5" spans="1:3" ht="15" customHeight="1">
      <c r="A5" s="8"/>
      <c r="B5" s="14" t="s">
        <v>11</v>
      </c>
      <c r="C5" s="9"/>
    </row>
    <row r="6" spans="1:6" ht="15.6" thickBot="1">
      <c r="A6" s="1"/>
      <c r="B6" s="4"/>
      <c r="C6" s="4"/>
      <c r="D6" s="4"/>
      <c r="F6" s="13"/>
    </row>
    <row r="7" spans="1:5" ht="13.2">
      <c r="A7" s="29"/>
      <c r="B7" s="48" t="s">
        <v>0</v>
      </c>
      <c r="C7" s="48"/>
      <c r="D7" s="48"/>
      <c r="E7" s="49"/>
    </row>
    <row r="8" spans="1:5" ht="26.4">
      <c r="A8" s="30"/>
      <c r="B8" s="28" t="s">
        <v>1</v>
      </c>
      <c r="C8" s="27" t="s">
        <v>2</v>
      </c>
      <c r="D8" s="27" t="s">
        <v>3</v>
      </c>
      <c r="E8" s="31" t="s">
        <v>4</v>
      </c>
    </row>
    <row r="9" spans="1:5" ht="13.2">
      <c r="A9" s="32" t="s">
        <v>5</v>
      </c>
      <c r="B9" s="25">
        <f>SUM(B11)</f>
        <v>507387</v>
      </c>
      <c r="C9" s="7">
        <f>SUM(C11)</f>
        <v>543705</v>
      </c>
      <c r="D9" s="7">
        <f>SUM(D11)</f>
        <v>543698</v>
      </c>
      <c r="E9" s="33">
        <f>SUM(D9*100/C9)</f>
        <v>99.998712537129506</v>
      </c>
    </row>
    <row r="10" spans="1:5" ht="13.2">
      <c r="A10" s="34" t="s">
        <v>6</v>
      </c>
      <c r="B10" s="22"/>
      <c r="C10" s="6"/>
      <c r="D10" s="5"/>
      <c r="E10" s="35"/>
    </row>
    <row r="11" spans="1:5" ht="14.25" customHeight="1">
      <c r="A11" s="36" t="s">
        <v>7</v>
      </c>
      <c r="B11" s="23">
        <f>SUM(B12+B15)</f>
        <v>507387</v>
      </c>
      <c r="C11" s="11">
        <f>SUM(C12+C15)</f>
        <v>543705</v>
      </c>
      <c r="D11" s="11">
        <f>SUM(D12+D15)</f>
        <v>543698</v>
      </c>
      <c r="E11" s="33">
        <f>SUM(D11*100/C11)</f>
        <v>99.998712537129506</v>
      </c>
    </row>
    <row r="12" spans="1:5" ht="15" customHeight="1">
      <c r="A12" s="36" t="s">
        <v>8</v>
      </c>
      <c r="B12" s="23">
        <f>SUM(B14)</f>
        <v>507137</v>
      </c>
      <c r="C12" s="11">
        <f>SUM(C14)</f>
        <v>543525</v>
      </c>
      <c r="D12" s="11">
        <f>SUM(D14)</f>
        <v>543518</v>
      </c>
      <c r="E12" s="33">
        <f>SUM(D12*100/C12)</f>
        <v>99.998712110758476</v>
      </c>
    </row>
    <row r="13" spans="1:5" ht="13.2">
      <c r="A13" s="37" t="s">
        <v>6</v>
      </c>
      <c r="B13" s="23"/>
      <c r="C13" s="12"/>
      <c r="D13" s="7"/>
      <c r="E13" s="33"/>
    </row>
    <row r="14" spans="1:5" ht="13.2">
      <c r="A14" s="38" t="s">
        <v>9</v>
      </c>
      <c r="B14" s="24">
        <v>507137</v>
      </c>
      <c r="C14" s="17">
        <v>543525</v>
      </c>
      <c r="D14" s="16">
        <v>543518</v>
      </c>
      <c r="E14" s="39">
        <f>SUM(D14*100/C14)</f>
        <v>99.998712110758476</v>
      </c>
    </row>
    <row r="15" spans="1:5" ht="13.2">
      <c r="A15" s="40" t="s">
        <v>12</v>
      </c>
      <c r="B15" s="25">
        <f>SUM(B18)</f>
        <v>250</v>
      </c>
      <c r="C15" s="18">
        <f>SUM(C18)</f>
        <v>180</v>
      </c>
      <c r="D15" s="18">
        <f>SUM(D18)</f>
        <v>180</v>
      </c>
      <c r="E15" s="33">
        <f>SUM(D15*100/C15)</f>
        <v>100</v>
      </c>
    </row>
    <row r="16" spans="1:5" ht="13.2">
      <c r="A16" s="38" t="s">
        <v>6</v>
      </c>
      <c r="B16" s="24"/>
      <c r="C16" s="20"/>
      <c r="D16" s="19"/>
      <c r="E16" s="39"/>
    </row>
    <row r="17" spans="1:5" ht="13.2">
      <c r="A17" s="41" t="s">
        <v>13</v>
      </c>
      <c r="B17" s="26"/>
      <c r="C17" s="21"/>
      <c r="D17" s="21"/>
      <c r="E17" s="42"/>
    </row>
    <row r="18" spans="1:5" ht="13.8" thickBot="1">
      <c r="A18" s="43" t="s">
        <v>14</v>
      </c>
      <c r="B18" s="44">
        <v>250</v>
      </c>
      <c r="C18" s="45">
        <v>180</v>
      </c>
      <c r="D18" s="45">
        <v>180</v>
      </c>
      <c r="E18" s="46">
        <f>SUM(D18*100/C18)</f>
        <v>100</v>
      </c>
    </row>
    <row r="19" spans="3:3" ht="13.2">
      <c r="C19" s="15"/>
    </row>
  </sheetData>
  <sheetProtection/>
  <mergeCells count="2">
    <mergeCell ref="A4:E4"/>
    <mergeCell ref="B7:E7"/>
  </mergeCells>
  <pageMargins left="0.196850393700787" right="0.196850393700787" top="0.984251968503937" bottom="0.984251968503937" header="0.511811023622047" footer="0.511811023622047"/>
  <pageSetup orientation="landscape" paperSize="9" r:id="rId1"/>
  <headerFooter alignWithMargins="0">
    <oddHeader>&amp;R&amp;10Tabuľka: 22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Suttova Jana</cp:lastModifiedBy>
  <cp:lastPrinted>2023-04-26T08:19:59Z</cp:lastPrinted>
  <dcterms:created xsi:type="dcterms:W3CDTF">2009-04-03T06:42:34Z</dcterms:created>
  <dcterms:modified xsi:type="dcterms:W3CDTF">2023-04-26T08:20:07Z</dcterms:modified>
  <cp:category/>
</cp:coreProperties>
</file>