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1600" windowHeight="10428" activeTab="0"/>
  </bookViews>
  <sheets>
    <sheet name="Hárok 1" sheetId="1" r:id="rId2"/>
  </sheets>
  <definedNames/>
  <calcPr fullCalcOnLoad="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<sst xmlns="http://schemas.openxmlformats.org/spreadsheetml/2006/main" count="29" uniqueCount="26">
  <si>
    <t>Bežné výdavky</t>
  </si>
  <si>
    <t>Schválený rozpočet</t>
  </si>
  <si>
    <t>Upravený rozpočet</t>
  </si>
  <si>
    <t>Skutočnosť</t>
  </si>
  <si>
    <t>%</t>
  </si>
  <si>
    <t>S p o l u</t>
  </si>
  <si>
    <t>z toho:</t>
  </si>
  <si>
    <t>(v tis. eur)</t>
  </si>
  <si>
    <t>B. Dotácia na prenesený výkon pôsobnosti štátnej správy na obce</t>
  </si>
  <si>
    <t>Ministerstvo vnútra SR spolu:</t>
  </si>
  <si>
    <t xml:space="preserve">     a/  matričná činnosť podľa zákona NR SR č. 154/1994 Z.z.</t>
  </si>
  <si>
    <t xml:space="preserve">     a/  doprava</t>
  </si>
  <si>
    <t xml:space="preserve">      b/  pôsobnosti na úseku stavebného poriadku podľa zákona</t>
  </si>
  <si>
    <t xml:space="preserve">          volebného práva</t>
  </si>
  <si>
    <t xml:space="preserve">          podľa zákona č. 253/1998 Z.z.</t>
  </si>
  <si>
    <t xml:space="preserve">          o matrikách v znení neskorších predpisov</t>
  </si>
  <si>
    <t xml:space="preserve">     b/ hlásenie pobytu občanov  a register obyvateľov</t>
  </si>
  <si>
    <t xml:space="preserve">     e/ starostlivosť o životné prostredie</t>
  </si>
  <si>
    <t xml:space="preserve">    f/ voľby podľa zákona č. 180/2014 Z. z. o podmienkach výkonu </t>
  </si>
  <si>
    <t xml:space="preserve">     c/ register adries podľa zákona č. 125/2015 Z.z. o registri adries</t>
  </si>
  <si>
    <t>Ministerstvo dopravy a výstavby  SR spolu:</t>
  </si>
  <si>
    <t xml:space="preserve"> </t>
  </si>
  <si>
    <t>Záväzné limity dotácií zo ŠR obciam za rok 2022</t>
  </si>
  <si>
    <t>Ministerstvo školstva, vedy, výskumu a športu SR spolu:</t>
  </si>
  <si>
    <t>regionálne školstvo</t>
  </si>
  <si>
    <t xml:space="preserve">           č. 50/1976 Zb. o územ. plánovaní a staveb. poriadku a na úseku bývania</t>
  </si>
</sst>
</file>

<file path=xl/styles.xml><?xml version="1.0" encoding="utf-8"?>
<styleSheet xmlns="http://schemas.openxmlformats.org/spreadsheetml/2006/main">
  <numFmts count="3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\ &quot;Sk&quot;;\-#,##0\ &quot;Sk&quot;"/>
    <numFmt numFmtId="167" formatCode="#,##0\ &quot;Sk&quot;;[Red]\-#,##0\ &quot;Sk&quot;"/>
    <numFmt numFmtId="168" formatCode="#,##0.00\ &quot;Sk&quot;;\-#,##0.00\ &quot;Sk&quot;"/>
    <numFmt numFmtId="169" formatCode="#,##0.00\ &quot;Sk&quot;;[Red]\-#,##0.00\ &quot;Sk&quot;"/>
    <numFmt numFmtId="170" formatCode="_-* #,##0\ &quot;Sk&quot;_-;\-* #,##0\ &quot;Sk&quot;_-;_-* &quot;-&quot;\ &quot;Sk&quot;_-;_-@_-"/>
    <numFmt numFmtId="171" formatCode="_-* #,##0\ _S_k_-;\-* #,##0\ _S_k_-;_-* &quot;-&quot;\ _S_k_-;_-@_-"/>
    <numFmt numFmtId="172" formatCode="_-* #,##0.00\ &quot;Sk&quot;_-;\-* #,##0.00\ &quot;Sk&quot;_-;_-* &quot;-&quot;??\ &quot;Sk&quot;_-;_-@_-"/>
    <numFmt numFmtId="173" formatCode="_-* #,##0.00\ _S_k_-;\-* #,##0.00\ _S_k_-;_-* &quot;-&quot;??\ _S_k_-;_-@_-"/>
    <numFmt numFmtId="174" formatCode="#,##0\ &quot;Kč&quot;;\-#,##0\ &quot;Kč&quot;"/>
    <numFmt numFmtId="175" formatCode="#,##0\ &quot;Kč&quot;;[Red]\-#,##0\ &quot;Kč&quot;"/>
    <numFmt numFmtId="176" formatCode="#,##0.00\ &quot;Kč&quot;;\-#,##0.00\ &quot;Kč&quot;"/>
    <numFmt numFmtId="177" formatCode="#,##0.00\ &quot;Kč&quot;;[Red]\-#,##0.00\ &quot;Kč&quot;"/>
    <numFmt numFmtId="178" formatCode="_-* #,##0\ &quot;Kč&quot;_-;\-* #,##0\ &quot;Kč&quot;_-;_-* &quot;-&quot;\ &quot;Kč&quot;_-;_-@_-"/>
    <numFmt numFmtId="179" formatCode="_-* #,##0\ _K_č_-;\-* #,##0\ _K_č_-;_-* &quot;-&quot;\ _K_č_-;_-@_-"/>
    <numFmt numFmtId="180" formatCode="_-* #,##0.00\ &quot;Kč&quot;_-;\-* #,##0.00\ &quot;Kč&quot;_-;_-* &quot;-&quot;??\ &quot;Kč&quot;_-;_-@_-"/>
    <numFmt numFmtId="181" formatCode="_-* #,##0.00\ _K_č_-;\-* #,##0.00\ _K_č_-;_-* &quot;-&quot;??\ _K_č_-;_-@_-"/>
    <numFmt numFmtId="182" formatCode="0_)"/>
    <numFmt numFmtId="183" formatCode="#,##0_);\(#,##0\)"/>
    <numFmt numFmtId="184" formatCode="#,##0.0_);\(#,##0.0\)"/>
    <numFmt numFmtId="185" formatCode="&quot;Áno&quot;;&quot;Áno&quot;;&quot;Nie&quot;"/>
    <numFmt numFmtId="186" formatCode="&quot;Pravda&quot;;&quot;Pravda&quot;;&quot;Nepravda&quot;"/>
    <numFmt numFmtId="187" formatCode="&quot;Zapnuté&quot;;&quot;Zapnuté&quot;;&quot;Vypnuté&quot;"/>
    <numFmt numFmtId="188" formatCode="0.0%"/>
    <numFmt numFmtId="189" formatCode="0.0"/>
    <numFmt numFmtId="190" formatCode="0.0;[Red]0.0"/>
    <numFmt numFmtId="191" formatCode="#,##0.0"/>
  </numFmts>
  <fonts count="46">
    <font>
      <sz val="12"/>
      <name val="Arial CE"/>
      <family val="0"/>
      <charset val="238"/>
    </font>
    <font>
      <sz val="10"/>
      <name val="Arial"/>
      <family val="0"/>
      <charset val="238"/>
    </font>
    <font>
      <u val="single"/>
      <sz val="10.45"/>
      <color indexed="12"/>
      <name val="Arial CE"/>
      <family val="0"/>
      <charset val="238"/>
    </font>
    <font>
      <sz val="10"/>
      <name val="Courier"/>
      <family val="1"/>
      <charset val="238"/>
    </font>
    <font>
      <u val="single"/>
      <sz val="10.45"/>
      <color indexed="36"/>
      <name val="Arial CE"/>
      <family val="0"/>
      <charset val="238"/>
    </font>
    <font>
      <sz val="8"/>
      <name val="Arial CE"/>
      <family val="0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5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>
        <color indexed="0"/>
      </bottom>
    </border>
    <border>
      <left style="medium">
        <color auto="1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medium">
        <color auto="1"/>
      </right>
      <top style="thin">
        <color indexed="8"/>
      </top>
      <bottom>
        <color indexed="0"/>
      </bottom>
    </border>
    <border>
      <left style="medium">
        <color auto="1"/>
      </left>
      <right>
        <color indexed="0"/>
      </right>
      <top style="thin">
        <color indexed="8"/>
      </top>
      <bottom>
        <color indexed="0"/>
      </bottom>
    </border>
    <border>
      <left style="medium">
        <color auto="1"/>
      </left>
      <right>
        <color indexed="0"/>
      </right>
      <top>
        <color indexed="0"/>
      </top>
      <bottom>
        <color indexed="0"/>
      </bottom>
    </border>
    <border>
      <left style="thin">
        <color auto="1"/>
      </left>
      <right style="medium">
        <color auto="1"/>
      </right>
      <top>
        <color indexed="0"/>
      </top>
      <bottom>
        <color indexed="0"/>
      </bottom>
    </border>
    <border>
      <left style="thin">
        <color indexed="8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 style="medium">
        <color auto="1"/>
      </right>
      <top>
        <color indexed="0"/>
      </top>
      <bottom style="medium">
        <color auto="1"/>
      </bottom>
    </border>
    <border>
      <left style="thin">
        <color indexed="8"/>
      </left>
      <right>
        <color indexed="0"/>
      </right>
      <top style="medium">
        <color auto="1"/>
      </top>
      <bottom style="thin">
        <color indexed="8"/>
      </bottom>
    </border>
    <border>
      <left>
        <color indexed="0"/>
      </left>
      <right>
        <color indexed="0"/>
      </right>
      <top style="medium">
        <color auto="1"/>
      </top>
      <bottom style="thin">
        <color indexed="8"/>
      </bottom>
    </border>
    <border>
      <left>
        <color indexed="0"/>
      </left>
      <right style="medium">
        <color auto="1"/>
      </right>
      <top style="medium">
        <color auto="1"/>
      </top>
      <bottom style="thin">
        <color indexed="8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4" fillId="20" borderId="0" applyNumberFormat="0" applyBorder="0" applyAlignment="0" applyProtection="0"/>
    <xf numFmtId="0" fontId="2" fillId="0" borderId="0" applyNumberFormat="0" applyFill="0" applyBorder="0" applyAlignment="0" applyProtection="0"/>
    <xf numFmtId="0" fontId="43" fillId="21" borderId="1" applyNumberFormat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>
      <alignment/>
      <protection/>
    </xf>
    <xf numFmtId="0" fontId="39" fillId="22" borderId="0" applyNumberFormat="0" applyBorder="0" applyAlignment="0" applyProtection="0"/>
    <xf numFmtId="0" fontId="1" fillId="0" borderId="0">
      <alignment/>
      <protection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8" fillId="0" borderId="6" applyNumberFormat="0" applyFill="0" applyAlignment="0" applyProtection="0"/>
    <xf numFmtId="0" fontId="37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24" borderId="8" applyNumberFormat="0" applyAlignment="0" applyProtection="0"/>
    <xf numFmtId="0" fontId="33" fillId="25" borderId="8" applyNumberFormat="0" applyAlignment="0" applyProtection="0"/>
    <xf numFmtId="0" fontId="32" fillId="25" borderId="9" applyNumberFormat="0" applyAlignment="0" applyProtection="0"/>
    <xf numFmtId="0" fontId="31" fillId="0" borderId="0" applyNumberFormat="0" applyFill="0" applyBorder="0" applyAlignment="0" applyProtection="0"/>
    <xf numFmtId="0" fontId="30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</cellStyleXfs>
  <cellXfs count="53">
    <xf numFmtId="0" fontId="0" fillId="0" borderId="0" xfId="0" applyAlignment="1">
      <alignment/>
    </xf>
    <xf numFmtId="0" fontId="6" fillId="0" borderId="0" xfId="0" applyFont="1" applyAlignment="1">
      <alignment/>
    </xf>
    <xf numFmtId="14" fontId="1" fillId="0" borderId="0" xfId="0" applyNumberFormat="1" applyFont="1" applyAlignment="1">
      <alignment horizontal="left"/>
    </xf>
    <xf numFmtId="3" fontId="6" fillId="0" borderId="0" xfId="0" applyNumberFormat="1" applyFont="1" applyAlignment="1">
      <alignment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/>
      <protection/>
    </xf>
    <xf numFmtId="3" fontId="8" fillId="0" borderId="12" xfId="0" applyNumberFormat="1" applyFont="1" applyBorder="1" applyAlignment="1" applyProtection="1">
      <alignment/>
      <protection/>
    </xf>
    <xf numFmtId="3" fontId="8" fillId="0" borderId="13" xfId="0" applyNumberFormat="1" applyFont="1" applyBorder="1" applyAlignment="1" applyProtection="1">
      <alignment wrapText="1"/>
      <protection/>
    </xf>
    <xf numFmtId="3" fontId="7" fillId="0" borderId="12" xfId="0" applyNumberFormat="1" applyFont="1" applyFill="1" applyBorder="1" applyAlignment="1" applyProtection="1">
      <alignment/>
      <protection/>
    </xf>
    <xf numFmtId="3" fontId="8" fillId="0" borderId="12" xfId="0" applyNumberFormat="1" applyFont="1" applyFill="1" applyBorder="1" applyAlignment="1" applyProtection="1">
      <alignment/>
      <protection/>
    </xf>
    <xf numFmtId="0" fontId="8" fillId="0" borderId="0" xfId="0" applyFont="1" applyAlignment="1">
      <alignment/>
    </xf>
    <xf numFmtId="0" fontId="11" fillId="0" borderId="0" xfId="0" applyFont="1" applyAlignment="1">
      <alignment horizontal="center"/>
    </xf>
    <xf numFmtId="3" fontId="8" fillId="33" borderId="12" xfId="0" applyNumberFormat="1" applyFont="1" applyFill="1" applyBorder="1" applyAlignment="1" applyProtection="1">
      <alignment/>
      <protection/>
    </xf>
    <xf numFmtId="3" fontId="7" fillId="33" borderId="12" xfId="0" applyNumberFormat="1" applyFont="1" applyFill="1" applyBorder="1" applyAlignment="1" applyProtection="1">
      <alignment/>
      <protection/>
    </xf>
    <xf numFmtId="3" fontId="8" fillId="33" borderId="13" xfId="0" applyNumberFormat="1" applyFont="1" applyFill="1" applyBorder="1" applyAlignment="1" applyProtection="1">
      <alignment wrapText="1"/>
      <protection/>
    </xf>
    <xf numFmtId="3" fontId="8" fillId="0" borderId="12" xfId="0" applyNumberFormat="1" applyFont="1" applyFill="1" applyBorder="1" applyAlignment="1" applyProtection="1">
      <alignment wrapText="1"/>
      <protection/>
    </xf>
    <xf numFmtId="3" fontId="1" fillId="0" borderId="0" xfId="0" applyNumberFormat="1" applyFont="1" applyAlignment="1">
      <alignment/>
    </xf>
    <xf numFmtId="0" fontId="1" fillId="0" borderId="0" xfId="0" applyFont="1" applyAlignment="1">
      <alignment/>
    </xf>
    <xf numFmtId="3" fontId="8" fillId="0" borderId="13" xfId="0" applyNumberFormat="1" applyFont="1" applyFill="1" applyBorder="1" applyAlignment="1" applyProtection="1">
      <alignment wrapText="1"/>
      <protection/>
    </xf>
    <xf numFmtId="3" fontId="9" fillId="0" borderId="12" xfId="0" applyNumberFormat="1" applyFont="1" applyFill="1" applyBorder="1" applyAlignment="1" applyProtection="1">
      <alignment/>
      <protection/>
    </xf>
    <xf numFmtId="3" fontId="7" fillId="0" borderId="12" xfId="0" applyNumberFormat="1" applyFont="1" applyFill="1" applyBorder="1" applyAlignment="1" applyProtection="1">
      <alignment wrapText="1"/>
      <protection/>
    </xf>
    <xf numFmtId="0" fontId="10" fillId="0" borderId="0" xfId="0" applyFont="1" applyAlignment="1">
      <alignment horizontal="right"/>
    </xf>
    <xf numFmtId="0" fontId="6" fillId="0" borderId="0" xfId="0" applyFont="1" applyBorder="1" applyAlignment="1">
      <alignment/>
    </xf>
    <xf numFmtId="0" fontId="8" fillId="0" borderId="14" xfId="0" applyFont="1" applyBorder="1" applyAlignment="1">
      <alignment/>
    </xf>
    <xf numFmtId="0" fontId="8" fillId="0" borderId="15" xfId="0" applyFont="1" applyBorder="1" applyAlignment="1">
      <alignment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/>
      <protection/>
    </xf>
    <xf numFmtId="191" fontId="7" fillId="0" borderId="16" xfId="0" applyNumberFormat="1" applyFont="1" applyBorder="1" applyAlignment="1" applyProtection="1">
      <alignment/>
      <protection/>
    </xf>
    <xf numFmtId="0" fontId="8" fillId="0" borderId="18" xfId="0" applyFont="1" applyBorder="1" applyAlignment="1" applyProtection="1">
      <alignment/>
      <protection/>
    </xf>
    <xf numFmtId="191" fontId="8" fillId="0" borderId="19" xfId="0" applyNumberFormat="1" applyFont="1" applyBorder="1" applyAlignment="1">
      <alignment/>
    </xf>
    <xf numFmtId="0" fontId="7" fillId="0" borderId="15" xfId="0" applyFont="1" applyBorder="1" applyAlignment="1" applyProtection="1">
      <alignment wrapText="1"/>
      <protection/>
    </xf>
    <xf numFmtId="191" fontId="7" fillId="33" borderId="19" xfId="0" applyNumberFormat="1" applyFont="1" applyFill="1" applyBorder="1" applyAlignment="1" applyProtection="1">
      <alignment/>
      <protection/>
    </xf>
    <xf numFmtId="0" fontId="7" fillId="0" borderId="18" xfId="0" applyFont="1" applyFill="1" applyBorder="1" applyAlignment="1" applyProtection="1">
      <alignment wrapText="1"/>
      <protection/>
    </xf>
    <xf numFmtId="191" fontId="7" fillId="0" borderId="19" xfId="0" applyNumberFormat="1" applyFont="1" applyFill="1" applyBorder="1" applyAlignment="1" applyProtection="1">
      <alignment/>
      <protection/>
    </xf>
    <xf numFmtId="0" fontId="8" fillId="0" borderId="18" xfId="0" applyFont="1" applyFill="1" applyBorder="1" applyAlignment="1" applyProtection="1">
      <alignment wrapText="1"/>
      <protection/>
    </xf>
    <xf numFmtId="0" fontId="8" fillId="0" borderId="15" xfId="0" applyFont="1" applyFill="1" applyBorder="1" applyAlignment="1" applyProtection="1">
      <alignment wrapText="1"/>
      <protection/>
    </xf>
    <xf numFmtId="191" fontId="8" fillId="0" borderId="19" xfId="0" applyNumberFormat="1" applyFont="1" applyFill="1" applyBorder="1" applyAlignment="1" applyProtection="1">
      <alignment/>
      <protection/>
    </xf>
    <xf numFmtId="191" fontId="9" fillId="0" borderId="19" xfId="0" applyNumberFormat="1" applyFont="1" applyFill="1" applyBorder="1" applyAlignment="1" applyProtection="1">
      <alignment/>
      <protection/>
    </xf>
    <xf numFmtId="0" fontId="8" fillId="0" borderId="18" xfId="0" applyFont="1" applyFill="1" applyBorder="1" applyAlignment="1" applyProtection="1">
      <alignment horizontal="center" wrapText="1"/>
      <protection/>
    </xf>
    <xf numFmtId="0" fontId="8" fillId="0" borderId="18" xfId="0" applyFont="1" applyFill="1" applyBorder="1" applyAlignment="1" applyProtection="1">
      <alignment horizontal="left" wrapText="1"/>
      <protection/>
    </xf>
    <xf numFmtId="0" fontId="7" fillId="0" borderId="18" xfId="0" applyFont="1" applyFill="1" applyBorder="1" applyAlignment="1" applyProtection="1">
      <alignment horizontal="left" wrapText="1"/>
      <protection/>
    </xf>
    <xf numFmtId="191" fontId="7" fillId="0" borderId="20" xfId="0" applyNumberFormat="1" applyFont="1" applyBorder="1" applyAlignment="1" applyProtection="1">
      <alignment/>
      <protection/>
    </xf>
    <xf numFmtId="191" fontId="8" fillId="0" borderId="20" xfId="0" applyNumberFormat="1" applyFont="1" applyBorder="1" applyAlignment="1" applyProtection="1">
      <alignment/>
      <protection/>
    </xf>
    <xf numFmtId="0" fontId="8" fillId="0" borderId="18" xfId="0" applyFont="1" applyBorder="1" applyAlignment="1" applyProtection="1">
      <alignment wrapText="1"/>
      <protection/>
    </xf>
    <xf numFmtId="0" fontId="8" fillId="0" borderId="21" xfId="0" applyFont="1" applyBorder="1" applyAlignment="1" applyProtection="1">
      <alignment/>
      <protection/>
    </xf>
    <xf numFmtId="3" fontId="8" fillId="33" borderId="22" xfId="0" applyNumberFormat="1" applyFont="1" applyFill="1" applyBorder="1" applyAlignment="1" applyProtection="1">
      <alignment/>
      <protection/>
    </xf>
    <xf numFmtId="3" fontId="8" fillId="0" borderId="22" xfId="0" applyNumberFormat="1" applyFont="1" applyFill="1" applyBorder="1" applyAlignment="1" applyProtection="1">
      <alignment wrapText="1"/>
      <protection/>
    </xf>
    <xf numFmtId="3" fontId="8" fillId="0" borderId="22" xfId="0" applyNumberFormat="1" applyFont="1" applyFill="1" applyBorder="1" applyAlignment="1" applyProtection="1">
      <alignment/>
      <protection/>
    </xf>
    <xf numFmtId="191" fontId="8" fillId="0" borderId="23" xfId="0" applyNumberFormat="1" applyFont="1" applyFill="1" applyBorder="1" applyAlignment="1" applyProtection="1">
      <alignment/>
      <protection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51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definován" xfId="44"/>
    <cellStyle name="Neutrálna" xfId="45"/>
    <cellStyle name="normálne 2" xfId="46"/>
    <cellStyle name="Percent" xfId="47" builtinId="5"/>
    <cellStyle name="Followed Hyperlink" xfId="48" builtinId="9"/>
    <cellStyle name="Poznámka" xfId="49"/>
    <cellStyle name="Prepojená bunka" xfId="50"/>
    <cellStyle name="Spolu" xfId="51"/>
    <cellStyle name="Text upozornenia" xfId="52"/>
    <cellStyle name="Titul" xfId="53"/>
    <cellStyle name="Vstup" xfId="54"/>
    <cellStyle name="Výpočet" xfId="55"/>
    <cellStyle name="Výstup" xfId="56"/>
    <cellStyle name="Vysvetľujúci text" xfId="57"/>
    <cellStyle name="Zlá" xfId="58"/>
    <cellStyle name="Zvýraznenie1" xfId="59"/>
    <cellStyle name="Zvýraznenie2" xfId="60"/>
    <cellStyle name="Zvýraznenie3" xfId="61"/>
    <cellStyle name="Zvýraznenie4" xfId="62"/>
    <cellStyle name="Zvýraznenie5" xfId="63"/>
    <cellStyle name="Zvýraznenie6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F42"/>
  <sheetViews>
    <sheetView tabSelected="1" zoomScale="130" zoomScaleNormal="130" workbookViewId="0" topLeftCell="A1">
      <selection pane="topLeft" activeCell="G20" sqref="G20"/>
    </sheetView>
  </sheetViews>
  <sheetFormatPr defaultColWidth="8.90767045454546" defaultRowHeight="15"/>
  <cols>
    <col min="1" max="1" width="45.4545454545455" style="1" customWidth="1"/>
    <col min="2" max="2" width="8.45454545454546" style="1" customWidth="1"/>
    <col min="3" max="3" width="9" style="1" bestFit="1" customWidth="1"/>
    <col min="4" max="4" width="10.0909090909091" style="1" customWidth="1"/>
    <col min="5" max="5" width="8.36363636363636" style="1" customWidth="1"/>
    <col min="6" max="16384" width="8.90909090909091" style="1"/>
  </cols>
  <sheetData>
    <row r="1" spans="1:1" ht="15">
      <c r="A1" s="10"/>
    </row>
    <row r="2" spans="1:1" ht="15">
      <c r="A2" s="2"/>
    </row>
    <row r="3" spans="1:5" ht="15">
      <c r="A3" s="52" t="s">
        <v>22</v>
      </c>
      <c r="B3" s="52"/>
      <c r="C3" s="52"/>
      <c r="D3" s="52"/>
      <c r="E3" s="52"/>
    </row>
    <row r="4" spans="1:4" ht="15">
      <c r="A4" s="21" t="s">
        <v>7</v>
      </c>
      <c r="B4" s="11"/>
      <c r="C4" s="11"/>
      <c r="D4" s="11"/>
    </row>
    <row r="5" ht="15.6" thickBot="1"/>
    <row r="6" spans="1:5" ht="15">
      <c r="A6" s="23"/>
      <c r="B6" s="49" t="s">
        <v>0</v>
      </c>
      <c r="C6" s="50"/>
      <c r="D6" s="50"/>
      <c r="E6" s="51"/>
    </row>
    <row r="7" spans="1:5" ht="26.4">
      <c r="A7" s="24"/>
      <c r="B7" s="4" t="s">
        <v>1</v>
      </c>
      <c r="C7" s="4" t="s">
        <v>2</v>
      </c>
      <c r="D7" s="4" t="s">
        <v>3</v>
      </c>
      <c r="E7" s="25" t="s">
        <v>4</v>
      </c>
    </row>
    <row r="8" spans="1:5" ht="15">
      <c r="A8" s="26" t="s">
        <v>5</v>
      </c>
      <c r="B8" s="5">
        <f>SUM(+B10)</f>
        <v>1137586</v>
      </c>
      <c r="C8" s="5">
        <f>SUM(+C10)</f>
        <v>1270446</v>
      </c>
      <c r="D8" s="5">
        <f>SUM(+D10)</f>
        <v>1270357</v>
      </c>
      <c r="E8" s="27">
        <f>SUM(D8*100/C8)</f>
        <v>99.992994586153216</v>
      </c>
    </row>
    <row r="9" spans="1:5" ht="15">
      <c r="A9" s="28" t="s">
        <v>6</v>
      </c>
      <c r="B9" s="6"/>
      <c r="C9" s="7"/>
      <c r="D9" s="6"/>
      <c r="E9" s="29"/>
    </row>
    <row r="10" spans="1:5" ht="22.5" customHeight="1">
      <c r="A10" s="30" t="s">
        <v>8</v>
      </c>
      <c r="B10" s="13">
        <f>SUM(B11+B24+B21)</f>
        <v>1137586</v>
      </c>
      <c r="C10" s="13">
        <f>SUM(C11+C24+C21)</f>
        <v>1270446</v>
      </c>
      <c r="D10" s="13">
        <f>SUM(D11+D24+D21)</f>
        <v>1270357</v>
      </c>
      <c r="E10" s="31">
        <f>SUM(D10*100/C10)</f>
        <v>99.992994586153216</v>
      </c>
    </row>
    <row r="11" spans="1:5" ht="15" customHeight="1">
      <c r="A11" s="32" t="s">
        <v>9</v>
      </c>
      <c r="B11" s="8">
        <f>SUM(B14+B16+B17+B18+B20)</f>
        <v>21957</v>
      </c>
      <c r="C11" s="8">
        <f>SUM(C14+C16+C17+C18+C20)</f>
        <v>26053</v>
      </c>
      <c r="D11" s="8">
        <f>SUM(D14+D16+D17+D18+D20)</f>
        <v>26050</v>
      </c>
      <c r="E11" s="33">
        <f>SUM(D11*100/C11)</f>
        <v>99.988485011323078</v>
      </c>
    </row>
    <row r="12" spans="1:5" ht="15" customHeight="1">
      <c r="A12" s="34" t="s">
        <v>6</v>
      </c>
      <c r="B12" s="8"/>
      <c r="C12" s="8"/>
      <c r="D12" s="8"/>
      <c r="E12" s="33"/>
    </row>
    <row r="13" spans="1:5" ht="15">
      <c r="A13" s="35" t="s">
        <v>10</v>
      </c>
      <c r="B13" s="9"/>
      <c r="C13" s="18"/>
      <c r="D13" s="9"/>
      <c r="E13" s="33"/>
    </row>
    <row r="14" spans="1:5" ht="15">
      <c r="A14" s="35" t="s">
        <v>15</v>
      </c>
      <c r="B14" s="9">
        <v>8901</v>
      </c>
      <c r="C14" s="18">
        <v>8901</v>
      </c>
      <c r="D14" s="9">
        <v>8901</v>
      </c>
      <c r="E14" s="36">
        <f>SUM(D14*100/C14)</f>
        <v>100</v>
      </c>
    </row>
    <row r="15" spans="1:5" ht="15">
      <c r="A15" s="35" t="s">
        <v>16</v>
      </c>
      <c r="B15" s="9"/>
      <c r="C15" s="18"/>
      <c r="D15" s="19"/>
      <c r="E15" s="37"/>
    </row>
    <row r="16" spans="1:5" ht="15">
      <c r="A16" s="35" t="s">
        <v>14</v>
      </c>
      <c r="B16" s="9">
        <v>1802</v>
      </c>
      <c r="C16" s="18">
        <v>1802</v>
      </c>
      <c r="D16" s="9">
        <v>1802</v>
      </c>
      <c r="E16" s="36">
        <f>SUM(D16*100/C16)</f>
        <v>100</v>
      </c>
    </row>
    <row r="17" spans="1:5" ht="15">
      <c r="A17" s="34" t="s">
        <v>19</v>
      </c>
      <c r="B17" s="9">
        <v>196</v>
      </c>
      <c r="C17" s="18">
        <v>142</v>
      </c>
      <c r="D17" s="9">
        <v>142</v>
      </c>
      <c r="E17" s="36">
        <f>SUM(D17*100/C17)</f>
        <v>100</v>
      </c>
    </row>
    <row r="18" spans="1:5" ht="15">
      <c r="A18" s="34" t="s">
        <v>17</v>
      </c>
      <c r="B18" s="9">
        <v>547</v>
      </c>
      <c r="C18" s="18">
        <v>542</v>
      </c>
      <c r="D18" s="9">
        <v>542</v>
      </c>
      <c r="E18" s="36">
        <f>SUM(D18*100/C18)</f>
        <v>100</v>
      </c>
    </row>
    <row r="19" spans="1:5" ht="15">
      <c r="A19" s="38" t="s">
        <v>18</v>
      </c>
      <c r="B19" s="9"/>
      <c r="C19" s="15"/>
      <c r="D19" s="9"/>
      <c r="E19" s="36"/>
    </row>
    <row r="20" spans="1:6" ht="15">
      <c r="A20" s="39" t="s">
        <v>13</v>
      </c>
      <c r="B20" s="9">
        <v>10511</v>
      </c>
      <c r="C20" s="15">
        <v>14666</v>
      </c>
      <c r="D20" s="9">
        <v>14663</v>
      </c>
      <c r="E20" s="36">
        <f>SUM(D20*100/C20)</f>
        <v>99.97954452475112</v>
      </c>
      <c r="F20" s="22"/>
    </row>
    <row r="21" spans="1:5" ht="15">
      <c r="A21" s="40" t="s">
        <v>23</v>
      </c>
      <c r="B21" s="8">
        <v>1107153</v>
      </c>
      <c r="C21" s="20">
        <v>1235917</v>
      </c>
      <c r="D21" s="8">
        <v>1235831</v>
      </c>
      <c r="E21" s="41">
        <f>SUM(D21*100/C21)</f>
        <v>99.993041603926471</v>
      </c>
    </row>
    <row r="22" spans="1:6" ht="15">
      <c r="A22" s="39" t="s">
        <v>6</v>
      </c>
      <c r="B22" s="9"/>
      <c r="C22" s="15"/>
      <c r="D22" s="9"/>
      <c r="E22" s="36"/>
      <c r="F22" s="22"/>
    </row>
    <row r="23" spans="1:5" ht="15">
      <c r="A23" s="39" t="s">
        <v>24</v>
      </c>
      <c r="B23" s="9">
        <v>1107153</v>
      </c>
      <c r="C23" s="15">
        <v>1235917</v>
      </c>
      <c r="D23" s="9">
        <v>1235831</v>
      </c>
      <c r="E23" s="42">
        <f>SUM(D23*100/C23)</f>
        <v>99.993041603926471</v>
      </c>
    </row>
    <row r="24" spans="1:5" ht="18" customHeight="1">
      <c r="A24" s="32" t="s">
        <v>20</v>
      </c>
      <c r="B24" s="13">
        <f>SUM(B26+B28)</f>
        <v>8476</v>
      </c>
      <c r="C24" s="13">
        <f>SUM(C26+C28)</f>
        <v>8476</v>
      </c>
      <c r="D24" s="13">
        <f>SUM(D26+D28)</f>
        <v>8476</v>
      </c>
      <c r="E24" s="33">
        <f>SUM(D24*100/C24)</f>
        <v>100</v>
      </c>
    </row>
    <row r="25" spans="1:5" ht="13.5" customHeight="1">
      <c r="A25" s="43" t="s">
        <v>6</v>
      </c>
      <c r="B25" s="12"/>
      <c r="C25" s="14"/>
      <c r="D25" s="12"/>
      <c r="E25" s="36"/>
    </row>
    <row r="26" spans="1:5" ht="15">
      <c r="A26" s="28" t="s">
        <v>11</v>
      </c>
      <c r="B26" s="12">
        <v>236</v>
      </c>
      <c r="C26" s="18">
        <v>236</v>
      </c>
      <c r="D26" s="9">
        <v>236</v>
      </c>
      <c r="E26" s="36">
        <f>SUM(D26*100/C26)</f>
        <v>100</v>
      </c>
    </row>
    <row r="27" spans="1:5" ht="15">
      <c r="A27" s="28" t="s">
        <v>12</v>
      </c>
      <c r="B27" s="12"/>
      <c r="C27" s="18"/>
      <c r="D27" s="9"/>
      <c r="E27" s="36"/>
    </row>
    <row r="28" spans="1:6" ht="15.6" thickBot="1">
      <c r="A28" s="44" t="s">
        <v>25</v>
      </c>
      <c r="B28" s="45">
        <v>8240</v>
      </c>
      <c r="C28" s="46">
        <v>8240</v>
      </c>
      <c r="D28" s="47">
        <v>8240</v>
      </c>
      <c r="E28" s="48">
        <f>SUM(D28*100/C28)</f>
        <v>100</v>
      </c>
      <c r="F28" s="22"/>
    </row>
    <row r="29" spans="2:5" ht="15">
      <c r="B29" s="3"/>
      <c r="C29" s="3"/>
      <c r="D29" s="3"/>
      <c r="E29" s="3"/>
    </row>
    <row r="30" spans="2:5" ht="15">
      <c r="B30" s="3"/>
      <c r="C30" s="3"/>
      <c r="D30" s="3"/>
      <c r="E30" s="3"/>
    </row>
    <row r="31" spans="1:5" ht="15">
      <c r="A31" s="1" t="s">
        <v>21</v>
      </c>
      <c r="B31" s="3"/>
      <c r="C31" s="3"/>
      <c r="D31" s="3"/>
      <c r="E31" s="3"/>
    </row>
    <row r="32" spans="2:3" ht="15">
      <c r="B32" s="16"/>
      <c r="C32" s="16"/>
    </row>
    <row r="33" spans="2:3" ht="15">
      <c r="B33" s="16"/>
      <c r="C33" s="17"/>
    </row>
    <row r="34" spans="2:3" ht="15">
      <c r="B34" s="17"/>
      <c r="C34" s="17"/>
    </row>
    <row r="35" spans="2:3" ht="15">
      <c r="B35" s="16"/>
      <c r="C35" s="16"/>
    </row>
    <row r="36" spans="2:3" ht="15">
      <c r="B36" s="17"/>
      <c r="C36" s="17"/>
    </row>
    <row r="37" spans="2:3" ht="15">
      <c r="B37" s="16"/>
      <c r="C37" s="16"/>
    </row>
    <row r="38" spans="2:3" ht="15">
      <c r="B38" s="17"/>
      <c r="C38" s="17"/>
    </row>
    <row r="39" spans="2:3" ht="15">
      <c r="B39" s="16"/>
      <c r="C39" s="16"/>
    </row>
    <row r="40" spans="2:3" ht="15">
      <c r="B40" s="17"/>
      <c r="C40" s="17"/>
    </row>
    <row r="41" spans="2:3" ht="15">
      <c r="B41" s="17"/>
      <c r="C41" s="17"/>
    </row>
    <row r="42" spans="2:3" ht="15">
      <c r="B42" s="17"/>
      <c r="C42" s="17"/>
    </row>
  </sheetData>
  <sheetProtection/>
  <mergeCells count="2">
    <mergeCell ref="B6:E6"/>
    <mergeCell ref="A3:E3"/>
  </mergeCells>
  <printOptions horizontalCentered="1"/>
  <pageMargins left="0.78740157480315" right="0.78740157480315" top="0.984251968503937" bottom="0.984251968503937" header="0.511811023622047" footer="0.511811023622047"/>
  <pageSetup orientation="landscape" paperSize="9" scale="77" r:id="rId1"/>
  <headerFooter alignWithMargins="0">
    <oddHeader>&amp;R&amp;10Tabuľka: 21
Strana: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Suttova Jana</cp:lastModifiedBy>
  <cp:lastPrinted>2023-04-26T08:18:38Z</cp:lastPrinted>
  <dcterms:created xsi:type="dcterms:W3CDTF">2009-04-03T06:42:34Z</dcterms:created>
  <dcterms:modified xsi:type="dcterms:W3CDTF">2023-04-26T08:18:48Z</dcterms:modified>
  <cp:category/>
</cp:coreProperties>
</file>