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kp\Documents\PROJECTS\2022-03 Dopad 363 vztiahnuty na 2021\Nove po MF\"/>
    </mc:Choice>
  </mc:AlternateContent>
  <bookViews>
    <workbookView xWindow="0" yWindow="0" windowWidth="19200" windowHeight="6600"/>
  </bookViews>
  <sheets>
    <sheet name="Tab vynim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DAT1" localSheetId="0">'[1]Príloha _7'!#REF!</definedName>
    <definedName name="_____________________DAT1">'[1]Príloha _7'!#REF!</definedName>
    <definedName name="_____________________DAT2" localSheetId="0">'[1]Príloha _7'!#REF!</definedName>
    <definedName name="_____________________DAT2">'[1]Príloha _7'!#REF!</definedName>
    <definedName name="_____________________DAT7" localSheetId="0">'[1]Príloha _7'!#REF!</definedName>
    <definedName name="_____________________DAT7">'[1]Príloha _7'!#REF!</definedName>
    <definedName name="____________________dat3" localSheetId="0">'[2]Príloha _10 M'!#REF!</definedName>
    <definedName name="____________________dat3">'[2]Príloha _10 M'!#REF!</definedName>
    <definedName name="____________________DAT8" localSheetId="0">'[2]Príloha _10 M'!#REF!</definedName>
    <definedName name="____________________DAT8">'[2]Príloha _10 M'!#REF!</definedName>
    <definedName name="___________________DAT1" localSheetId="0">'[1]Príloha _7'!#REF!</definedName>
    <definedName name="___________________DAT1">'[1]Príloha _7'!#REF!</definedName>
    <definedName name="___________________DAT2" localSheetId="0">'[1]Príloha _7'!#REF!</definedName>
    <definedName name="___________________DAT2">'[1]Príloha _7'!#REF!</definedName>
    <definedName name="___________________DAT7" localSheetId="0">'[1]Príloha _7'!#REF!</definedName>
    <definedName name="___________________DAT7">'[1]Príloha _7'!#REF!</definedName>
    <definedName name="__________________dat3" localSheetId="0">'[2]Príloha _10 M'!#REF!</definedName>
    <definedName name="__________________dat3">'[2]Príloha _10 M'!#REF!</definedName>
    <definedName name="__________________DAT8" localSheetId="0">'[2]Príloha _10 M'!#REF!</definedName>
    <definedName name="__________________DAT8">'[2]Príloha _10 M'!#REF!</definedName>
    <definedName name="_________________DAT1" localSheetId="0">'[1]Príloha _7'!#REF!</definedName>
    <definedName name="_________________DAT1">'[1]Príloha _7'!#REF!</definedName>
    <definedName name="_________________DAT2" localSheetId="0">'[1]Príloha _7'!#REF!</definedName>
    <definedName name="_________________DAT2">'[1]Príloha _7'!#REF!</definedName>
    <definedName name="_________________DAT7" localSheetId="0">'[1]Príloha _7'!#REF!</definedName>
    <definedName name="_________________DAT7">'[1]Príloha _7'!#REF!</definedName>
    <definedName name="________________DAT1" localSheetId="0">'[2]Príloha _10 M'!#REF!</definedName>
    <definedName name="________________DAT1">'[2]Príloha _10 M'!#REF!</definedName>
    <definedName name="________________DAT2" localSheetId="0">'[2]Príloha _10 M'!#REF!</definedName>
    <definedName name="________________DAT2">'[2]Príloha _10 M'!#REF!</definedName>
    <definedName name="________________dat3" localSheetId="0">'[2]Príloha _10 M'!#REF!</definedName>
    <definedName name="________________dat3">'[2]Príloha _10 M'!#REF!</definedName>
    <definedName name="________________DAT7" localSheetId="0">'[2]Príloha _10 M'!#REF!</definedName>
    <definedName name="________________DAT7">'[2]Príloha _10 M'!#REF!</definedName>
    <definedName name="________________DAT8" localSheetId="0">'[2]Príloha _10 M'!#REF!</definedName>
    <definedName name="________________DAT8">'[2]Príloha _10 M'!#REF!</definedName>
    <definedName name="______________DAT1" localSheetId="0">'[1]Príloha _7'!#REF!</definedName>
    <definedName name="______________DAT1">'[1]Príloha _7'!#REF!</definedName>
    <definedName name="______________DAT2" localSheetId="0">'[1]Príloha _7'!#REF!</definedName>
    <definedName name="______________DAT2">'[1]Príloha _7'!#REF!</definedName>
    <definedName name="______________dat3" localSheetId="0">'[2]Príloha _10 M'!#REF!</definedName>
    <definedName name="______________dat3">'[2]Príloha _10 M'!#REF!</definedName>
    <definedName name="______________DAT7" localSheetId="0">'[1]Príloha _7'!#REF!</definedName>
    <definedName name="______________DAT7">'[1]Príloha _7'!#REF!</definedName>
    <definedName name="______________DAT8" localSheetId="0">'[2]Príloha _10 M'!#REF!</definedName>
    <definedName name="______________DAT8">'[2]Príloha _10 M'!#REF!</definedName>
    <definedName name="____________DAT1" localSheetId="0">'[1]Príloha _7'!#REF!</definedName>
    <definedName name="____________DAT1">'[1]Príloha _7'!#REF!</definedName>
    <definedName name="____________DAT2" localSheetId="0">'[1]Príloha _7'!#REF!</definedName>
    <definedName name="____________DAT2">'[1]Príloha _7'!#REF!</definedName>
    <definedName name="____________dat3" localSheetId="0">'[2]Príloha _10 M'!#REF!</definedName>
    <definedName name="____________dat3">'[2]Príloha _10 M'!#REF!</definedName>
    <definedName name="____________DAT7" localSheetId="0">'[1]Príloha _7'!#REF!</definedName>
    <definedName name="____________DAT7">'[1]Príloha _7'!#REF!</definedName>
    <definedName name="____________DAT8" localSheetId="0">'[2]Príloha _10 M'!#REF!</definedName>
    <definedName name="____________DAT8">'[2]Príloha _10 M'!#REF!</definedName>
    <definedName name="___________DAT1" localSheetId="0">'[1]Príloha _7'!#REF!</definedName>
    <definedName name="___________DAT1">'[1]Príloha _7'!#REF!</definedName>
    <definedName name="___________DAT2" localSheetId="0">'[1]Príloha _7'!#REF!</definedName>
    <definedName name="___________DAT2">'[1]Príloha _7'!#REF!</definedName>
    <definedName name="___________dat3" localSheetId="0">'[2]Príloha _10 M'!#REF!</definedName>
    <definedName name="___________dat3">'[2]Príloha _10 M'!#REF!</definedName>
    <definedName name="___________DAT7" localSheetId="0">'[1]Príloha _7'!#REF!</definedName>
    <definedName name="___________DAT7">'[1]Príloha _7'!#REF!</definedName>
    <definedName name="___________DAT8" localSheetId="0">'[2]Príloha _10 M'!#REF!</definedName>
    <definedName name="___________DAT8">'[2]Príloha _10 M'!#REF!</definedName>
    <definedName name="__________DAT1" localSheetId="0">'[2]Príloha _10 M'!#REF!</definedName>
    <definedName name="__________DAT1">'[2]Príloha _10 M'!#REF!</definedName>
    <definedName name="__________DAT2" localSheetId="0">'[2]Príloha _10 M'!#REF!</definedName>
    <definedName name="__________DAT2">'[2]Príloha _10 M'!#REF!</definedName>
    <definedName name="__________dat3" localSheetId="0">'[2]Príloha _10 M'!#REF!</definedName>
    <definedName name="__________dat3">'[2]Príloha _10 M'!#REF!</definedName>
    <definedName name="__________DAT7" localSheetId="0">'[2]Príloha _10 M'!#REF!</definedName>
    <definedName name="__________DAT7">'[2]Príloha _10 M'!#REF!</definedName>
    <definedName name="__________DAT8" localSheetId="0">'[2]Príloha _10 M'!#REF!</definedName>
    <definedName name="__________DAT8">'[2]Príloha _10 M'!#REF!</definedName>
    <definedName name="_________DAT1" localSheetId="0">'[1]Príloha _7'!#REF!</definedName>
    <definedName name="_________DAT1">'[1]Príloha _7'!#REF!</definedName>
    <definedName name="_________DAT2" localSheetId="0">'[1]Príloha _7'!#REF!</definedName>
    <definedName name="_________DAT2">'[1]Príloha _7'!#REF!</definedName>
    <definedName name="_________DAT7" localSheetId="0">'[1]Príloha _7'!#REF!</definedName>
    <definedName name="_________DAT7">'[1]Príloha _7'!#REF!</definedName>
    <definedName name="________dat3" localSheetId="0">'[2]Príloha _10 M'!#REF!</definedName>
    <definedName name="________dat3">'[2]Príloha _10 M'!#REF!</definedName>
    <definedName name="________DAT8" localSheetId="0">'[2]Príloha _10 M'!#REF!</definedName>
    <definedName name="________DAT8">'[2]Príloha _10 M'!#REF!</definedName>
    <definedName name="_______DAT1" localSheetId="0">'[2]Príloha _10 M'!#REF!</definedName>
    <definedName name="_______DAT1">'[2]Príloha _10 M'!#REF!</definedName>
    <definedName name="_______DAT2" localSheetId="0">'[2]Príloha _10 M'!#REF!</definedName>
    <definedName name="_______DAT2">'[2]Príloha _10 M'!#REF!</definedName>
    <definedName name="_______dat3" localSheetId="0">'[2]Príloha _10 M'!#REF!</definedName>
    <definedName name="_______dat3">'[2]Príloha _10 M'!#REF!</definedName>
    <definedName name="_______DAT7" localSheetId="0">'[2]Príloha _10 M'!#REF!</definedName>
    <definedName name="_______DAT7">'[2]Príloha _10 M'!#REF!</definedName>
    <definedName name="_______DAT8" localSheetId="0">'[2]Príloha _10 M'!#REF!</definedName>
    <definedName name="_______DAT8">'[2]Príloha _10 M'!#REF!</definedName>
    <definedName name="_______UD2">[3]Uhrady!$A$4:$A$513</definedName>
    <definedName name="______DAT1" localSheetId="0">'[1]Príloha _7'!#REF!</definedName>
    <definedName name="______DAT1">'[1]Príloha _7'!#REF!</definedName>
    <definedName name="______DAT2" localSheetId="0">'[1]Príloha _7'!#REF!</definedName>
    <definedName name="______DAT2">'[1]Príloha _7'!#REF!</definedName>
    <definedName name="______dat3" localSheetId="0">'[2]Príloha _10 M'!#REF!</definedName>
    <definedName name="______dat3">'[2]Príloha _10 M'!#REF!</definedName>
    <definedName name="______DAT7" localSheetId="0">'[1]Príloha _7'!#REF!</definedName>
    <definedName name="______DAT7">'[1]Príloha _7'!#REF!</definedName>
    <definedName name="______DAT8" localSheetId="0">'[2]Príloha _10 M'!#REF!</definedName>
    <definedName name="______DAT8">'[2]Príloha _10 M'!#REF!</definedName>
    <definedName name="______UD2">[3]Uhrady!$A$4:$A$513</definedName>
    <definedName name="_____DAT1" localSheetId="0">'[1]Príloha _7'!#REF!</definedName>
    <definedName name="_____DAT1">'[1]Príloha _7'!#REF!</definedName>
    <definedName name="_____DAT2" localSheetId="0">'[1]Príloha _7'!#REF!</definedName>
    <definedName name="_____DAT2">'[1]Príloha _7'!#REF!</definedName>
    <definedName name="_____dat3" localSheetId="0">'[2]Príloha _10 M'!#REF!</definedName>
    <definedName name="_____dat3">'[2]Príloha _10 M'!#REF!</definedName>
    <definedName name="_____DAT7" localSheetId="0">'[1]Príloha _7'!#REF!</definedName>
    <definedName name="_____DAT7">'[1]Príloha _7'!#REF!</definedName>
    <definedName name="_____DAT8" localSheetId="0">'[2]Príloha _10 M'!#REF!</definedName>
    <definedName name="_____DAT8">'[2]Príloha _10 M'!#REF!</definedName>
    <definedName name="_____UD2">[3]Uhrady!$A$4:$A$513</definedName>
    <definedName name="____DAT1" localSheetId="0">'[1]Príloha _7'!#REF!</definedName>
    <definedName name="____DAT1">'[1]Príloha _7'!#REF!</definedName>
    <definedName name="____DAT2" localSheetId="0">'[1]Príloha _7'!#REF!</definedName>
    <definedName name="____DAT2">'[1]Príloha _7'!#REF!</definedName>
    <definedName name="____dat3" localSheetId="0">'[2]Príloha _10 M'!#REF!</definedName>
    <definedName name="____dat3">'[2]Príloha _10 M'!#REF!</definedName>
    <definedName name="____dat5" localSheetId="0">'[2]Príloha _10 M'!#REF!</definedName>
    <definedName name="____dat5">'[2]Príloha _10 M'!#REF!</definedName>
    <definedName name="____DAT7" localSheetId="0">'[1]Príloha _7'!#REF!</definedName>
    <definedName name="____DAT7">'[1]Príloha _7'!#REF!</definedName>
    <definedName name="____DAT8" localSheetId="0">'[2]Príloha _10 M'!#REF!</definedName>
    <definedName name="____DAT8">'[2]Príloha _10 M'!#REF!</definedName>
    <definedName name="____UD2">[3]Uhrady!$A$4:$A$513</definedName>
    <definedName name="___DAT1" localSheetId="0">'[1]Príloha _7'!#REF!</definedName>
    <definedName name="___DAT1">'[1]Príloha _7'!#REF!</definedName>
    <definedName name="___DAT2" localSheetId="0">'[1]Príloha _7'!#REF!</definedName>
    <definedName name="___DAT2">'[1]Príloha _7'!#REF!</definedName>
    <definedName name="___dat3" localSheetId="0">'[2]Príloha _10 M'!#REF!</definedName>
    <definedName name="___dat3">'[2]Príloha _10 M'!#REF!</definedName>
    <definedName name="___DAT7" localSheetId="0">'[1]Príloha _7'!#REF!</definedName>
    <definedName name="___DAT7">'[1]Príloha _7'!#REF!</definedName>
    <definedName name="___DAT8" localSheetId="0">'[2]Príloha _10 M'!#REF!</definedName>
    <definedName name="___DAT8">'[2]Príloha _10 M'!#REF!</definedName>
    <definedName name="___UD2">[3]Uhrady!$A$4:$A$513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DAT1" localSheetId="0">'[1]Príloha _7'!#REF!</definedName>
    <definedName name="__DAT1">'[1]Príloha _7'!#REF!</definedName>
    <definedName name="__DAT2" localSheetId="0">'[1]Príloha _7'!#REF!</definedName>
    <definedName name="__DAT2">'[1]Príloha _7'!#REF!</definedName>
    <definedName name="__dat3" localSheetId="0">'[2]Príloha _10 M'!#REF!</definedName>
    <definedName name="__dat3">'[2]Príloha _10 M'!#REF!</definedName>
    <definedName name="__dat5" localSheetId="0">'[2]Príloha _10 M'!#REF!</definedName>
    <definedName name="__dat5">'[2]Príloha _10 M'!#REF!</definedName>
    <definedName name="__DAT7" localSheetId="0">'[1]Príloha _7'!#REF!</definedName>
    <definedName name="__DAT7">'[1]Príloha _7'!#REF!</definedName>
    <definedName name="__DAT8" localSheetId="0">'[2]Príloha _10 M'!#REF!</definedName>
    <definedName name="__DAT8">'[2]Príloha _10 M'!#REF!</definedName>
    <definedName name="__MAIN__" localSheetId="0">#REF!</definedName>
    <definedName name="__MAIN__">#REF!</definedName>
    <definedName name="__UD2">[3]Uhrady!$A$4:$A$513</definedName>
    <definedName name="_DAT1" localSheetId="0">'[1]Príloha _7'!#REF!</definedName>
    <definedName name="_DAT1">'[1]Príloha _7'!#REF!</definedName>
    <definedName name="_DAT2" localSheetId="0">'[1]Príloha _7'!#REF!</definedName>
    <definedName name="_DAT2">'[1]Príloha _7'!#REF!</definedName>
    <definedName name="_dat3" localSheetId="0">'[2]Príloha _10 M'!#REF!</definedName>
    <definedName name="_dat3">'[2]Príloha _10 M'!#REF!</definedName>
    <definedName name="_dat5" localSheetId="0">'[2]Príloha _10 M'!#REF!</definedName>
    <definedName name="_dat5">'[2]Príloha _10 M'!#REF!</definedName>
    <definedName name="_DAT7" localSheetId="0">'[1]Príloha _7'!#REF!</definedName>
    <definedName name="_DAT7">'[1]Príloha _7'!#REF!</definedName>
    <definedName name="_DAT8" localSheetId="0">'[2]Príloha _10 M'!#REF!</definedName>
    <definedName name="_DAT8">'[2]Príloha _10 M'!#REF!</definedName>
    <definedName name="_xlnm._FilterDatabase" localSheetId="0">#REF!</definedName>
    <definedName name="_xlnm._FilterDatabase">#REF!</definedName>
    <definedName name="_rok2011" localSheetId="0">'[1]Príloha _7'!#REF!</definedName>
    <definedName name="_rok2011">'[1]Príloha _7'!#REF!</definedName>
    <definedName name="_rozp" localSheetId="0" hidden="1">#REF!</definedName>
    <definedName name="_rozp" hidden="1">#REF!</definedName>
    <definedName name="_tis373">[4]Hlavna_kniha!$C$55</definedName>
    <definedName name="_UD2">[3]Uhrady!$A$4:$A$513</definedName>
    <definedName name="a" localSheetId="0">'[1]Príloha _7'!#REF!</definedName>
    <definedName name="a">'[1]Príloha _7'!#REF!</definedName>
    <definedName name="aa" localSheetId="0">'[5]Príloha _10 M'!#REF!</definedName>
    <definedName name="aa">'[5]Príloha _10 M'!#REF!</definedName>
    <definedName name="aaa" localSheetId="0">'[1]Príloha _7'!#REF!</definedName>
    <definedName name="aaa">'[1]Príloha _7'!#REF!</definedName>
    <definedName name="aaaaaaa" localSheetId="0">'[1]Príloha _7'!#REF!</definedName>
    <definedName name="aaaaaaa">'[1]Príloha _7'!#REF!</definedName>
    <definedName name="aaaaaaaaaa" localSheetId="0">#REF!</definedName>
    <definedName name="aaaaaaaaaa">#REF!</definedName>
    <definedName name="abc" localSheetId="0">#REF!</definedName>
    <definedName name="abc">#REF!</definedName>
    <definedName name="abcd" localSheetId="0">'[2]Príloha _10 M'!#REF!</definedName>
    <definedName name="abcd">'[2]Príloha _10 M'!#REF!</definedName>
    <definedName name="ad" localSheetId="0">'[5]Príloha _10 M'!#REF!</definedName>
    <definedName name="ad">'[5]Príloha _10 M'!#REF!</definedName>
    <definedName name="adresa" localSheetId="0">'[5]Príloha _10 M'!#REF!</definedName>
    <definedName name="adresa">'[5]Príloha _10 M'!#REF!</definedName>
    <definedName name="Aktiva" localSheetId="0">#REF!</definedName>
    <definedName name="Aktiva">#REF!</definedName>
    <definedName name="Ala" localSheetId="0">'[5]Príloha _10 M'!#REF!</definedName>
    <definedName name="Ala">'[5]Príloha _10 M'!#REF!</definedName>
    <definedName name="as" localSheetId="0">'[5]Príloha _10 M'!#REF!</definedName>
    <definedName name="as">'[5]Príloha _10 M'!#REF!</definedName>
    <definedName name="b" localSheetId="0">'[5]Príloha _10 M'!#REF!</definedName>
    <definedName name="b">'[5]Príloha _10 M'!#REF!</definedName>
    <definedName name="beata" localSheetId="0">'[5]Príloha _10 M'!#REF!</definedName>
    <definedName name="beata">'[5]Príloha _10 M'!#REF!</definedName>
    <definedName name="Beta" localSheetId="0">'[5]Príloha _10 M'!#REF!</definedName>
    <definedName name="Beta">'[5]Príloha _10 M'!#REF!</definedName>
    <definedName name="btbtrbtrbtr" localSheetId="0">'[1]Príloha _7'!#REF!</definedName>
    <definedName name="btbtrbtrbtr">'[1]Príloha _7'!#REF!</definedName>
    <definedName name="btebrtfwbrtewwbtre" localSheetId="0">'[2]Príloha _10 M'!#REF!</definedName>
    <definedName name="btebrtfwbrtewwbtre">'[2]Príloha _10 M'!#REF!</definedName>
    <definedName name="btgbtrbrtbrtbtr" localSheetId="0">'[1]Príloha _7'!#REF!</definedName>
    <definedName name="btgbtrbrtbrtbtr">'[1]Príloha _7'!#REF!</definedName>
    <definedName name="btr" localSheetId="0">'[1]Príloha _7'!#REF!</definedName>
    <definedName name="btr">'[1]Príloha _7'!#REF!</definedName>
    <definedName name="btrbtrbtrbtrb" localSheetId="0">'[2]Príloha _10 M'!#REF!</definedName>
    <definedName name="btrbtrbtrbtrb">'[2]Príloha _10 M'!#REF!</definedName>
    <definedName name="cisDUTV">[6]Konfig!$A$50:$B$57</definedName>
    <definedName name="cisDUTV3Nazov">[6]Konfig!$A$51:$A$57</definedName>
    <definedName name="cisDUTVNazov">[6]Konfig!$A$50:$A$57</definedName>
    <definedName name="cisNAKL">[6]Konfig!$A$70:$B$991</definedName>
    <definedName name="cisNAKL4103NazovA">[6]Konfig!$D$1101:$D$1985</definedName>
    <definedName name="cisNAKLNazovA">[6]Konfig!$D$70:$D$991</definedName>
    <definedName name="cjfdsknhvjkfdnhbvjkfdbnvjkfgd" localSheetId="0">'[1]Príloha _7'!#REF!</definedName>
    <definedName name="cjfdsknhvjkfdnhbvjkfdbnvjkfgd">'[1]Príloha _7'!#REF!</definedName>
    <definedName name="D" localSheetId="0">'[1]Príloha _7'!#REF!</definedName>
    <definedName name="D">'[1]Príloha _7'!#REF!</definedName>
    <definedName name="da" localSheetId="0">'[1]Príloha _7'!#REF!</definedName>
    <definedName name="da">'[1]Príloha _7'!#REF!</definedName>
    <definedName name="DAL">[3]Uhrady!$D$4:$D$513</definedName>
    <definedName name="dat" localSheetId="0">'[5]Príloha _10 M'!#REF!</definedName>
    <definedName name="dat">'[5]Príloha _10 M'!#REF!</definedName>
    <definedName name="DATA" localSheetId="0">'[7]Príloha _7'!#REF!</definedName>
    <definedName name="DATA">'[7]Príloha _7'!#REF!</definedName>
    <definedName name="dataa" localSheetId="0">'[1]Príloha _7'!#REF!</definedName>
    <definedName name="dataa">'[1]Príloha _7'!#REF!</definedName>
    <definedName name="dataajdpw441" localSheetId="0">'[1]Príloha _7'!#REF!</definedName>
    <definedName name="dataajdpw441">'[1]Príloha _7'!#REF!</definedName>
    <definedName name="_xlnm.Database" localSheetId="0">#REF!</definedName>
    <definedName name="_xlnm.Database">#REF!</definedName>
    <definedName name="dd" localSheetId="0">'[2]Príloha _10 M'!#REF!</definedName>
    <definedName name="dd">'[2]Príloha _10 M'!#REF!</definedName>
    <definedName name="ddd" localSheetId="0">'[5]Príloha _10 M'!#REF!</definedName>
    <definedName name="ddd">'[5]Príloha _10 M'!#REF!</definedName>
    <definedName name="dddd" localSheetId="0">'[1]Príloha _7'!#REF!</definedName>
    <definedName name="dddd">'[1]Príloha _7'!#REF!</definedName>
    <definedName name="de" localSheetId="0">'[1]Príloha _7'!#REF!</definedName>
    <definedName name="de">'[1]Príloha _7'!#REF!</definedName>
    <definedName name="df" localSheetId="0">#REF!</definedName>
    <definedName name="df">#REF!</definedName>
    <definedName name="dfghjklô" localSheetId="0">#REF!</definedName>
    <definedName name="dfghjklô">#REF!</definedName>
    <definedName name="domovina" localSheetId="0">'[1]Príloha _7'!#REF!</definedName>
    <definedName name="domovina">'[1]Príloha _7'!#REF!</definedName>
    <definedName name="e" localSheetId="0">'[2]Príloha _10 M'!#REF!</definedName>
    <definedName name="e">'[2]Príloha _10 M'!#REF!</definedName>
    <definedName name="eee" localSheetId="0">'[2]Príloha _10 M'!#REF!</definedName>
    <definedName name="eee">'[2]Príloha _10 M'!#REF!</definedName>
    <definedName name="eeeeeeeeeeeee" localSheetId="0">#REF!</definedName>
    <definedName name="eeeeeeeeeeeee">#REF!</definedName>
    <definedName name="Emerging_HTML_AREA" localSheetId="0">#REF!</definedName>
    <definedName name="Emerging_HTML_AREA">#REF!</definedName>
    <definedName name="eok" localSheetId="0" hidden="1">#REF!</definedName>
    <definedName name="eok" hidden="1">#REF!</definedName>
    <definedName name="erwer">'[2]Príloha _10 M'!#REF!</definedName>
    <definedName name="Eva" localSheetId="0">'[5]Príloha _10 M'!#REF!</definedName>
    <definedName name="Eva">'[5]Príloha _10 M'!#REF!</definedName>
    <definedName name="f" localSheetId="0">'[2]Príloha _10 M'!#REF!</definedName>
    <definedName name="f">'[2]Príloha _10 M'!#REF!</definedName>
    <definedName name="fgerge">'[1]Príloha _7'!#REF!</definedName>
    <definedName name="FOR" localSheetId="0">#REF!</definedName>
    <definedName name="FOR">#REF!</definedName>
    <definedName name="g" localSheetId="0">'[5]Príloha _10 M'!#REF!</definedName>
    <definedName name="g">'[5]Príloha _10 M'!#REF!</definedName>
    <definedName name="Gab" localSheetId="0">'[5]Príloha _10 M'!#REF!</definedName>
    <definedName name="Gab">'[5]Príloha _10 M'!#REF!</definedName>
    <definedName name="Gabriel" localSheetId="0">'[5]Príloha _10 M'!#REF!</definedName>
    <definedName name="Gabriel">'[5]Príloha _10 M'!#REF!</definedName>
    <definedName name="gabrielova" localSheetId="0">'[5]Príloha _10 M'!#REF!</definedName>
    <definedName name="gabrielova">'[5]Príloha _10 M'!#REF!</definedName>
    <definedName name="h" localSheetId="0">#REF!</definedName>
    <definedName name="h">#REF!</definedName>
    <definedName name="hh" localSheetId="0">#REF!</definedName>
    <definedName name="hh">#REF!</definedName>
    <definedName name="hhhh" localSheetId="0">#REF!</definedName>
    <definedName name="hhhh">#REF!</definedName>
    <definedName name="I_III.Q.2012" localSheetId="0">'[5]Príloha _10 M'!#REF!</definedName>
    <definedName name="I_III.Q.2012">'[5]Príloha _10 M'!#REF!</definedName>
    <definedName name="ii" localSheetId="0">'[5]Príloha _10 M'!#REF!</definedName>
    <definedName name="ii">'[5]Príloha _10 M'!#REF!</definedName>
    <definedName name="Inters.člen.2001" localSheetId="0">#REF!</definedName>
    <definedName name="Inters.člen.2001">#REF!</definedName>
    <definedName name="iv" localSheetId="0">#REF!</definedName>
    <definedName name="iv">#REF!</definedName>
    <definedName name="iva" localSheetId="0">#REF!</definedName>
    <definedName name="iva">#REF!</definedName>
    <definedName name="ivi" localSheetId="0">'[5]Príloha _10 M'!#REF!</definedName>
    <definedName name="ivi">'[5]Príloha _10 M'!#REF!</definedName>
    <definedName name="j" localSheetId="0">'[5]Príloha _10 M'!#REF!</definedName>
    <definedName name="j">'[5]Príloha _10 M'!#REF!</definedName>
    <definedName name="jj" localSheetId="0" hidden="1">#REF!</definedName>
    <definedName name="jj" hidden="1">#REF!</definedName>
    <definedName name="k" localSheetId="0">'[5]Príloha _10 M'!#REF!</definedName>
    <definedName name="k">'[5]Príloha _10 M'!#REF!</definedName>
    <definedName name="koef" localSheetId="0">#REF!</definedName>
    <definedName name="koef">#REF!</definedName>
    <definedName name="Kópia_adepti_rz15_kratka_V2stlpce" localSheetId="0">#REF!</definedName>
    <definedName name="Kópia_adepti_rz15_kratka_V2stlpce">#REF!</definedName>
    <definedName name="l" localSheetId="0">#REF!</definedName>
    <definedName name="l">#REF!</definedName>
    <definedName name="ľ" localSheetId="0">'[5]Príloha _10 M'!#REF!</definedName>
    <definedName name="ľ">'[5]Príloha _10 M'!#REF!</definedName>
    <definedName name="lekarne" localSheetId="0">#REF!</definedName>
    <definedName name="lekarne">#REF!</definedName>
    <definedName name="lp" localSheetId="0">'[1]Príloha _7'!#REF!</definedName>
    <definedName name="lp">'[1]Príloha _7'!#REF!</definedName>
    <definedName name="ľščť" localSheetId="0">'[5]Príloha _10 M'!#REF!</definedName>
    <definedName name="ľščť">'[5]Príloha _10 M'!#REF!</definedName>
    <definedName name="m" localSheetId="0">'[2]Príloha _10 M'!#REF!</definedName>
    <definedName name="m">'[2]Príloha _10 M'!#REF!</definedName>
    <definedName name="malu" localSheetId="0">'[1]Príloha _7'!#REF!</definedName>
    <definedName name="malu">'[1]Príloha _7'!#REF!</definedName>
    <definedName name="matica" localSheetId="0">'[2]Príloha _10 M'!#REF!</definedName>
    <definedName name="matica">'[2]Príloha _10 M'!#REF!</definedName>
    <definedName name="MD">[3]Uhrady!$C$4:$C$513</definedName>
    <definedName name="mesiac">[8]Prehľad!$Y$2:$Y$13</definedName>
    <definedName name="mmm" localSheetId="0">'[1]Príloha _7'!#REF!</definedName>
    <definedName name="mmm">'[1]Príloha _7'!#REF!</definedName>
    <definedName name="mmmmmm" localSheetId="0">'[1]Príloha _7'!#REF!</definedName>
    <definedName name="mmmmmm">'[1]Príloha _7'!#REF!</definedName>
    <definedName name="mmmmmmmmmm" localSheetId="0">#REF!</definedName>
    <definedName name="mmmmmmmmmm">#REF!</definedName>
    <definedName name="mmmmmmmmmmm" localSheetId="0">#REF!</definedName>
    <definedName name="mmmmmmmmmmm">#REF!</definedName>
    <definedName name="n" localSheetId="0">'[2]Príloha _10 M'!#REF!</definedName>
    <definedName name="n">'[2]Príloha _10 M'!#REF!</definedName>
    <definedName name="Návrh" localSheetId="0">#REF!</definedName>
    <definedName name="Návrh">#REF!</definedName>
    <definedName name="_xlnm.Print_Titles" localSheetId="0">#REF!,#REF!</definedName>
    <definedName name="_xlnm.Print_Titles">#REF!,#REF!</definedName>
    <definedName name="nnn" localSheetId="0">'[1]Príloha _7'!#REF!</definedName>
    <definedName name="nnn">'[1]Príloha _7'!#REF!</definedName>
    <definedName name="nnnnn" localSheetId="0">#REF!</definedName>
    <definedName name="nnnnn">#REF!</definedName>
    <definedName name="nove" localSheetId="0">'[1]Príloha _7'!#REF!</definedName>
    <definedName name="nove">'[1]Príloha _7'!#REF!</definedName>
    <definedName name="nové" localSheetId="0">#REF!</definedName>
    <definedName name="nové">#REF!</definedName>
    <definedName name="nove2" localSheetId="0">#REF!</definedName>
    <definedName name="nove2">#REF!</definedName>
    <definedName name="o" localSheetId="0">'[5]Príloha _10 M'!#REF!</definedName>
    <definedName name="o">'[5]Príloha _10 M'!#REF!</definedName>
    <definedName name="_xlnm.Print_Area" localSheetId="0">#REF!</definedName>
    <definedName name="_xlnm.Print_Area">#REF!</definedName>
    <definedName name="oek" localSheetId="0">'[9]Príloha _7'!#REF!</definedName>
    <definedName name="oek">'[9]Príloha _7'!#REF!</definedName>
    <definedName name="OFP" localSheetId="0">'[1]Príloha _7'!#REF!</definedName>
    <definedName name="OFP">'[1]Príloha _7'!#REF!</definedName>
    <definedName name="OFP_N_ROZP.UTV" localSheetId="0">'[10]Príloha _10 M'!#REF!</definedName>
    <definedName name="OFP_N_ROZP.UTV">'[10]Príloha _10 M'!#REF!</definedName>
    <definedName name="p" localSheetId="0">'[5]Príloha _10 M'!#REF!</definedName>
    <definedName name="p">'[5]Príloha _10 M'!#REF!</definedName>
    <definedName name="P_V_2007" localSheetId="0">'[1]Príloha _7'!#REF!</definedName>
    <definedName name="P_V_2007">'[1]Príloha _7'!#REF!</definedName>
    <definedName name="Pasiva" localSheetId="0">#REF!</definedName>
    <definedName name="Pasiva">#REF!</definedName>
    <definedName name="plan" localSheetId="0">#REF!</definedName>
    <definedName name="plan">#REF!</definedName>
    <definedName name="pocet_1" localSheetId="0">#REF!</definedName>
    <definedName name="pocet_1">#REF!</definedName>
    <definedName name="pomocne" localSheetId="0">'[1]Príloha _7'!#REF!</definedName>
    <definedName name="pomocne">'[1]Príloha _7'!#REF!</definedName>
    <definedName name="prijmy222" localSheetId="0">#REF!</definedName>
    <definedName name="prijmy222">#REF!</definedName>
    <definedName name="q" localSheetId="0">#REF!</definedName>
    <definedName name="q">#REF!</definedName>
    <definedName name="qwert" localSheetId="0">#REF!</definedName>
    <definedName name="qwert">#REF!</definedName>
    <definedName name="rdftghjklô§" localSheetId="0">#REF!</definedName>
    <definedName name="rdftghjklô§">#REF!</definedName>
    <definedName name="rok_2011" localSheetId="0">'[5]Príloha _10 M'!#REF!</definedName>
    <definedName name="rok_2011">'[5]Príloha _10 M'!#REF!</definedName>
    <definedName name="rok_2014" localSheetId="0">'[5]Príloha _10 M'!#REF!</definedName>
    <definedName name="rok_2014">'[5]Príloha _10 M'!#REF!</definedName>
    <definedName name="roz" localSheetId="0">#REF!</definedName>
    <definedName name="roz">#REF!</definedName>
    <definedName name="rozp" localSheetId="0" hidden="1">#REF!</definedName>
    <definedName name="rozp" hidden="1">#REF!</definedName>
    <definedName name="rozpi" localSheetId="0">'[9]Príloha _7'!#REF!</definedName>
    <definedName name="rozpi">'[9]Príloha _7'!#REF!</definedName>
    <definedName name="ROZPIS" localSheetId="0">'[10]Príloha _10 M'!#REF!</definedName>
    <definedName name="ROZPIS">'[10]Príloha _10 M'!#REF!</definedName>
    <definedName name="rtzuiopú" localSheetId="0">#REF!</definedName>
    <definedName name="rtzuiopú">#REF!</definedName>
    <definedName name="s" localSheetId="0">#REF!</definedName>
    <definedName name="s">#REF!</definedName>
    <definedName name="saaaaaaaaaaaaa" localSheetId="0">#REF!</definedName>
    <definedName name="saaaaaaaaaaaaa">#REF!</definedName>
    <definedName name="SAPBEXhrIndnt" hidden="1">"Wide"</definedName>
    <definedName name="SAPsysID" hidden="1">"708C5W7SBKP804JT78WJ0JNKI"</definedName>
    <definedName name="SAPwbID" hidden="1">"ARS"</definedName>
    <definedName name="sdfg">'[1]Príloha _7'!#REF!</definedName>
    <definedName name="sdfs" localSheetId="0">'[1]Príloha _7'!#REF!</definedName>
    <definedName name="sdfs">'[1]Príloha _7'!#REF!</definedName>
    <definedName name="sfgsfg">'[2]Príloha _10 M'!#REF!</definedName>
    <definedName name="skuska" localSheetId="0">'[5]Príloha _10 M'!#REF!</definedName>
    <definedName name="skuska">'[5]Príloha _10 M'!#REF!</definedName>
    <definedName name="ssdad" localSheetId="0">'[1]Príloha _7'!#REF!</definedName>
    <definedName name="ssdad">'[1]Príloha _7'!#REF!</definedName>
    <definedName name="sss" localSheetId="0">#REF!</definedName>
    <definedName name="sss">#REF!</definedName>
    <definedName name="suvaha" localSheetId="0">'[1]Príloha _7'!#REF!</definedName>
    <definedName name="suvaha">'[1]Príloha _7'!#REF!</definedName>
    <definedName name="t" localSheetId="0">'[2]Príloha _10 M'!#REF!</definedName>
    <definedName name="t">'[2]Príloha _10 M'!#REF!</definedName>
    <definedName name="top" localSheetId="0">#REF!</definedName>
    <definedName name="top">#REF!</definedName>
    <definedName name="TOPlek01" localSheetId="0">#REF!</definedName>
    <definedName name="TOPlek01">#REF!</definedName>
    <definedName name="u" localSheetId="0">'[2]Príloha _10 M'!#REF!</definedName>
    <definedName name="u">'[2]Príloha _10 M'!#REF!</definedName>
    <definedName name="Ucet">[3]Uhrady!$B$4:$B$513</definedName>
    <definedName name="upr" localSheetId="0">#REF!</definedName>
    <definedName name="upr">#REF!</definedName>
    <definedName name="uprava" localSheetId="0">#REF!</definedName>
    <definedName name="uprava">#REF!</definedName>
    <definedName name="uprava2" localSheetId="0">#REF!</definedName>
    <definedName name="uprava2">#REF!</definedName>
    <definedName name="uprv" localSheetId="0">#REF!</definedName>
    <definedName name="uprv">#REF!</definedName>
    <definedName name="v" localSheetId="0">'[5]Príloha _10 M'!#REF!</definedName>
    <definedName name="v">'[5]Príloha _10 M'!#REF!</definedName>
    <definedName name="vbvb" localSheetId="0">'[2]Príloha _10 M'!#REF!</definedName>
    <definedName name="vbvb">'[2]Príloha _10 M'!#REF!</definedName>
    <definedName name="Viera" localSheetId="0">'[5]Príloha _10 M'!#REF!</definedName>
    <definedName name="Viera">'[5]Príloha _10 M'!#REF!</definedName>
    <definedName name="vredbvrtefwbtrwbtr" localSheetId="0">'[1]Príloha _7'!#REF!</definedName>
    <definedName name="vredbvrtefwbtrwbtr">'[1]Príloha _7'!#REF!</definedName>
    <definedName name="vy" localSheetId="0">#REF!</definedName>
    <definedName name="vy">#REF!</definedName>
    <definedName name="vydavky" localSheetId="0">'[1]Príloha _7'!#REF!</definedName>
    <definedName name="vydavky">'[1]Príloha _7'!#REF!</definedName>
    <definedName name="vypocet" localSheetId="0">#REF!</definedName>
    <definedName name="vypocet">#REF!</definedName>
    <definedName name="VZaS" localSheetId="0">#REF!</definedName>
    <definedName name="VZaS">#REF!</definedName>
    <definedName name="wwww" localSheetId="0">'[2]Príloha _10 M'!#REF!</definedName>
    <definedName name="wwww">'[2]Príloha _10 M'!#REF!</definedName>
    <definedName name="wwwwwwww" localSheetId="0">#REF!</definedName>
    <definedName name="wwwwwwww">#REF!</definedName>
    <definedName name="wwwwwwwww" localSheetId="0">'[2]Príloha _10 M'!#REF!</definedName>
    <definedName name="wwwwwwwww">'[2]Príloha _10 M'!#REF!</definedName>
    <definedName name="x" localSheetId="0">#REF!</definedName>
    <definedName name="x">#REF!</definedName>
    <definedName name="xcxc" localSheetId="0">'[2]Príloha _10 M'!#REF!</definedName>
    <definedName name="xcxc">'[2]Príloha _10 M'!#REF!</definedName>
    <definedName name="xls" localSheetId="0">'[2]Príloha _10 M'!#REF!</definedName>
    <definedName name="xls">'[2]Príloha _10 M'!#REF!</definedName>
    <definedName name="xsds" localSheetId="0">'[1]Príloha _7'!#REF!</definedName>
    <definedName name="xsds">'[1]Príloha _7'!#REF!</definedName>
    <definedName name="Xupr2" localSheetId="0">#REF!</definedName>
    <definedName name="Xupr2">#REF!</definedName>
    <definedName name="xv" localSheetId="0">'[1]Príloha _7'!#REF!</definedName>
    <definedName name="xv">'[1]Príloha _7'!#REF!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'[1]Príloha _7'!#REF!</definedName>
    <definedName name="xxxx">'[1]Príloha _7'!#REF!</definedName>
    <definedName name="xxxxx" localSheetId="0">'[2]Príloha _10 M'!#REF!</definedName>
    <definedName name="xxxxx">'[2]Príloha _10 M'!#REF!</definedName>
    <definedName name="xxxxxxx" localSheetId="0">'[1]Príloha _7'!#REF!</definedName>
    <definedName name="xxxxxxx">'[1]Príloha _7'!#REF!</definedName>
    <definedName name="xy" localSheetId="0">#REF!</definedName>
    <definedName name="xy">#REF!</definedName>
    <definedName name="y" localSheetId="0">'[1]Príloha _7'!#REF!</definedName>
    <definedName name="y">'[1]Príloha _7'!#REF!</definedName>
    <definedName name="yyy" localSheetId="0">#REF!</definedName>
    <definedName name="yyy">#REF!</definedName>
    <definedName name="ZlucTabOzdob" localSheetId="0">#REF!</definedName>
    <definedName name="ZlucTabOzdob">#REF!</definedName>
    <definedName name="zzs" localSheetId="0">#REF!</definedName>
    <definedName name="zzs">#REF!</definedName>
    <definedName name="ZZZ" localSheetId="0">'[1]Príloha _7'!#REF!</definedName>
    <definedName name="ZZZ">'[1]Príloha _7'!#REF!</definedName>
    <definedName name="ž" localSheetId="0">'[1]Príloha _7'!#REF!</definedName>
    <definedName name="ž">'[1]Príloha _7'!#REF!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M32" i="1"/>
  <c r="K32" i="1"/>
  <c r="M30" i="1" l="1"/>
  <c r="L30" i="1"/>
  <c r="K30" i="1"/>
  <c r="I11" i="1" l="1"/>
  <c r="M40" i="1" l="1"/>
  <c r="L40" i="1"/>
  <c r="K40" i="1"/>
  <c r="J40" i="1"/>
  <c r="M39" i="1"/>
  <c r="L39" i="1"/>
  <c r="K39" i="1"/>
  <c r="J39" i="1"/>
  <c r="K37" i="1" l="1"/>
  <c r="L37" i="1"/>
  <c r="M37" i="1"/>
  <c r="K38" i="1"/>
  <c r="L38" i="1"/>
  <c r="M38" i="1"/>
  <c r="J38" i="1"/>
  <c r="J37" i="1"/>
  <c r="O23" i="1" l="1"/>
  <c r="O22" i="1"/>
  <c r="O7" i="1"/>
  <c r="O6" i="1"/>
  <c r="G28" i="1"/>
  <c r="F28" i="1"/>
  <c r="E28" i="1"/>
  <c r="M27" i="1"/>
  <c r="L27" i="1"/>
  <c r="K27" i="1"/>
  <c r="J27" i="1"/>
  <c r="J30" i="1" s="1"/>
  <c r="I27" i="1"/>
  <c r="I28" i="1" s="1"/>
  <c r="H27" i="1"/>
  <c r="G23" i="1"/>
  <c r="F23" i="1"/>
  <c r="E23" i="1"/>
  <c r="D23" i="1"/>
  <c r="G22" i="1"/>
  <c r="F22" i="1"/>
  <c r="E22" i="1"/>
  <c r="D22" i="1"/>
  <c r="M11" i="1"/>
  <c r="L11" i="1"/>
  <c r="K11" i="1"/>
  <c r="J11" i="1"/>
  <c r="I12" i="1"/>
  <c r="H11" i="1"/>
  <c r="L12" i="1" l="1"/>
  <c r="K29" i="1"/>
  <c r="M12" i="1"/>
  <c r="L28" i="1"/>
  <c r="L29" i="1"/>
  <c r="K28" i="1"/>
  <c r="M28" i="1"/>
  <c r="M29" i="1"/>
  <c r="J28" i="1"/>
  <c r="J29" i="1"/>
  <c r="K12" i="1"/>
  <c r="J12" i="1"/>
  <c r="G12" i="1"/>
  <c r="F12" i="1"/>
  <c r="E12" i="1"/>
  <c r="G7" i="1"/>
  <c r="F7" i="1"/>
  <c r="E7" i="1"/>
  <c r="D7" i="1"/>
  <c r="G6" i="1"/>
  <c r="F6" i="1"/>
  <c r="E6" i="1"/>
  <c r="D6" i="1"/>
  <c r="J42" i="1" l="1"/>
  <c r="K42" i="1" l="1"/>
  <c r="L42" i="1" l="1"/>
  <c r="M42" i="1" l="1"/>
</calcChain>
</file>

<file path=xl/comments1.xml><?xml version="1.0" encoding="utf-8"?>
<comments xmlns="http://schemas.openxmlformats.org/spreadsheetml/2006/main">
  <authors>
    <author>Polák Peter</author>
  </authors>
  <commentList>
    <comment ref="J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Polák Peter
</t>
        </r>
        <r>
          <rPr>
            <sz val="9"/>
            <color indexed="81"/>
            <rFont val="Segoe UI"/>
            <family val="2"/>
            <charset val="238"/>
          </rPr>
          <t>Vyradenie lieku Keytruda z KZ od 01APR22, dopad 6mio na vynimky</t>
        </r>
      </text>
    </commen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Polák Peter
</t>
        </r>
        <r>
          <rPr>
            <sz val="9"/>
            <color indexed="81"/>
            <rFont val="Segoe UI"/>
            <family val="2"/>
            <charset val="238"/>
          </rPr>
          <t>Vyradenie lieku Keytruda z KZ od 01APR22, dopad 6mio na vynimky</t>
        </r>
      </text>
    </comment>
  </commentList>
</comments>
</file>

<file path=xl/sharedStrings.xml><?xml version="1.0" encoding="utf-8"?>
<sst xmlns="http://schemas.openxmlformats.org/spreadsheetml/2006/main" count="36" uniqueCount="17">
  <si>
    <t>Tabuľka</t>
  </si>
  <si>
    <t>Náklady na výnimkové lieky*</t>
  </si>
  <si>
    <t>mil. €</t>
  </si>
  <si>
    <t>SPOLU</t>
  </si>
  <si>
    <t xml:space="preserve">Zdroj: </t>
  </si>
  <si>
    <t>* ZP, MZ SR, odhad pre 2021-2025</t>
  </si>
  <si>
    <t>Náklady na výnimkové lieky - dopad novely 363/2011</t>
  </si>
  <si>
    <t>Úspory z režimu výnimkových liekov*</t>
  </si>
  <si>
    <t>* ZP, MZ SR</t>
  </si>
  <si>
    <t>In-label</t>
  </si>
  <si>
    <t>Others</t>
  </si>
  <si>
    <t>AVASTIN</t>
  </si>
  <si>
    <t>EMA OMP</t>
  </si>
  <si>
    <t>VYN</t>
  </si>
  <si>
    <t>Avastin</t>
  </si>
  <si>
    <t>CAGR</t>
  </si>
  <si>
    <t>Podiel 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</si>
</sst>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2" borderId="0" xfId="2" applyFont="1" applyFill="1"/>
    <xf numFmtId="0" fontId="0" fillId="2" borderId="0" xfId="0" applyFill="1"/>
    <xf numFmtId="0" fontId="2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2" fillId="2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9" fontId="0" fillId="2" borderId="2" xfId="0" applyNumberFormat="1" applyFill="1" applyBorder="1"/>
    <xf numFmtId="164" fontId="0" fillId="2" borderId="2" xfId="0" applyNumberFormat="1" applyFill="1" applyBorder="1"/>
    <xf numFmtId="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/>
    <xf numFmtId="164" fontId="2" fillId="2" borderId="2" xfId="0" applyNumberFormat="1" applyFont="1" applyFill="1" applyBorder="1"/>
    <xf numFmtId="164" fontId="6" fillId="2" borderId="2" xfId="0" applyNumberFormat="1" applyFont="1" applyFill="1" applyBorder="1"/>
    <xf numFmtId="9" fontId="0" fillId="2" borderId="2" xfId="1" applyFont="1" applyFill="1" applyBorder="1"/>
    <xf numFmtId="165" fontId="1" fillId="2" borderId="2" xfId="1" applyNumberFormat="1" applyFont="1" applyFill="1" applyBorder="1"/>
    <xf numFmtId="165" fontId="7" fillId="2" borderId="2" xfId="1" applyNumberFormat="1" applyFont="1" applyFill="1" applyBorder="1"/>
    <xf numFmtId="0" fontId="0" fillId="2" borderId="0" xfId="0" applyFill="1" applyAlignment="1">
      <alignment horizontal="left" indent="1"/>
    </xf>
    <xf numFmtId="9" fontId="7" fillId="2" borderId="2" xfId="1" applyFont="1" applyFill="1" applyBorder="1"/>
    <xf numFmtId="164" fontId="0" fillId="2" borderId="0" xfId="0" applyNumberFormat="1" applyFill="1"/>
    <xf numFmtId="9" fontId="0" fillId="0" borderId="0" xfId="1" applyFont="1"/>
    <xf numFmtId="0" fontId="0" fillId="2" borderId="0" xfId="0" applyFont="1" applyFill="1"/>
    <xf numFmtId="164" fontId="0" fillId="2" borderId="2" xfId="0" applyNumberFormat="1" applyFont="1" applyFill="1" applyBorder="1"/>
    <xf numFmtId="3" fontId="0" fillId="2" borderId="0" xfId="0" applyNumberFormat="1" applyFont="1" applyFill="1"/>
    <xf numFmtId="3" fontId="0" fillId="2" borderId="2" xfId="0" applyNumberFormat="1" applyFill="1" applyBorder="1"/>
    <xf numFmtId="3" fontId="0" fillId="2" borderId="2" xfId="0" applyNumberFormat="1" applyFont="1" applyFill="1" applyBorder="1"/>
    <xf numFmtId="165" fontId="0" fillId="2" borderId="0" xfId="1" applyNumberFormat="1" applyFont="1" applyFill="1"/>
    <xf numFmtId="165" fontId="0" fillId="2" borderId="2" xfId="1" applyNumberFormat="1" applyFont="1" applyFill="1" applyBorder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166" fontId="0" fillId="2" borderId="0" xfId="0" applyNumberFormat="1" applyFill="1"/>
    <xf numFmtId="164" fontId="4" fillId="2" borderId="2" xfId="0" applyNumberFormat="1" applyFont="1" applyFill="1" applyBorder="1"/>
    <xf numFmtId="165" fontId="0" fillId="0" borderId="0" xfId="1" applyNumberFormat="1" applyFont="1"/>
    <xf numFmtId="0" fontId="0" fillId="2" borderId="1" xfId="0" applyFont="1" applyFill="1" applyBorder="1" applyAlignment="1">
      <alignment horizontal="center" wrapText="1"/>
    </xf>
    <xf numFmtId="0" fontId="5" fillId="2" borderId="2" xfId="0" applyFont="1" applyFill="1" applyBorder="1"/>
    <xf numFmtId="9" fontId="5" fillId="2" borderId="2" xfId="1" applyFont="1" applyFill="1" applyBorder="1"/>
    <xf numFmtId="164" fontId="5" fillId="2" borderId="2" xfId="0" applyNumberFormat="1" applyFont="1" applyFill="1" applyBorder="1"/>
  </cellXfs>
  <cellStyles count="3">
    <cellStyle name="Normálna" xfId="0" builtinId="0"/>
    <cellStyle name="Normálna 3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Výnimkový režim / dopad novely 363/2011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041461269370544"/>
          <c:y val="0.13575311376294472"/>
          <c:w val="0.85914082256550262"/>
          <c:h val="0.70313842591488873"/>
        </c:manualLayout>
      </c:layout>
      <c:lineChart>
        <c:grouping val="standard"/>
        <c:varyColors val="0"/>
        <c:ser>
          <c:idx val="0"/>
          <c:order val="0"/>
          <c:tx>
            <c:strRef>
              <c:f>'Tab vynimky'!$B$22:$C$22</c:f>
              <c:strCache>
                <c:ptCount val="2"/>
                <c:pt idx="0">
                  <c:v>EMA OMP</c:v>
                </c:pt>
                <c:pt idx="1">
                  <c:v>23%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vynimky'!$D$22:$M$22</c:f>
              <c:numCache>
                <c:formatCode>0.000</c:formatCode>
                <c:ptCount val="6"/>
                <c:pt idx="0">
                  <c:v>9.8759999999999994</c:v>
                </c:pt>
                <c:pt idx="1">
                  <c:v>13.2</c:v>
                </c:pt>
                <c:pt idx="2">
                  <c:v>14.4</c:v>
                </c:pt>
                <c:pt idx="3">
                  <c:v>11</c:v>
                </c:pt>
                <c:pt idx="4">
                  <c:v>6.9</c:v>
                </c:pt>
                <c:pt idx="5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D-42F6-B51A-AB8D3276F884}"/>
            </c:ext>
          </c:extLst>
        </c:ser>
        <c:ser>
          <c:idx val="1"/>
          <c:order val="1"/>
          <c:tx>
            <c:strRef>
              <c:f>'Tab vynimky'!$B$23:$C$23</c:f>
              <c:strCache>
                <c:ptCount val="2"/>
                <c:pt idx="0">
                  <c:v>In-label</c:v>
                </c:pt>
                <c:pt idx="1">
                  <c:v>45%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vynimky'!$D$23:$M$23</c:f>
              <c:numCache>
                <c:formatCode>0.000</c:formatCode>
                <c:ptCount val="6"/>
                <c:pt idx="0">
                  <c:v>19.431999999999999</c:v>
                </c:pt>
                <c:pt idx="1">
                  <c:v>23.8</c:v>
                </c:pt>
                <c:pt idx="2">
                  <c:v>32.6</c:v>
                </c:pt>
                <c:pt idx="3">
                  <c:v>12.3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2F6-B51A-AB8D3276F884}"/>
            </c:ext>
          </c:extLst>
        </c:ser>
        <c:ser>
          <c:idx val="2"/>
          <c:order val="2"/>
          <c:tx>
            <c:strRef>
              <c:f>'Tab vynimky'!$B$24:$C$24</c:f>
              <c:strCache>
                <c:ptCount val="2"/>
                <c:pt idx="0">
                  <c:v>Avastin</c:v>
                </c:pt>
                <c:pt idx="1">
                  <c:v>10%</c:v>
                </c:pt>
              </c:strCache>
            </c:strRef>
          </c:tx>
          <c:spPr>
            <a:ln w="28575" cap="rnd">
              <a:solidFill>
                <a:schemeClr val="accent3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vynimky'!$D$24:$M$24</c:f>
              <c:numCache>
                <c:formatCode>0.000</c:formatCode>
                <c:ptCount val="6"/>
                <c:pt idx="0">
                  <c:v>4.24</c:v>
                </c:pt>
                <c:pt idx="1">
                  <c:v>4</c:v>
                </c:pt>
                <c:pt idx="2">
                  <c:v>4</c:v>
                </c:pt>
                <c:pt idx="3">
                  <c:v>3.8</c:v>
                </c:pt>
                <c:pt idx="4">
                  <c:v>3.6</c:v>
                </c:pt>
                <c:pt idx="5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D-42F6-B51A-AB8D3276F884}"/>
            </c:ext>
          </c:extLst>
        </c:ser>
        <c:ser>
          <c:idx val="3"/>
          <c:order val="3"/>
          <c:tx>
            <c:strRef>
              <c:f>'Tab vynimky'!$B$25:$C$25</c:f>
              <c:strCache>
                <c:ptCount val="2"/>
                <c:pt idx="0">
                  <c:v>Others</c:v>
                </c:pt>
                <c:pt idx="1">
                  <c:v>23%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1.70575750239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070750814833412E-2"/>
                  <c:y val="-2.5586362535924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5.117272507184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0D-42F6-B51A-AB8D3276F884}"/>
                </c:ext>
              </c:extLst>
            </c:dLbl>
            <c:dLbl>
              <c:idx val="5"/>
              <c:layout>
                <c:manualLayout>
                  <c:x val="0"/>
                  <c:y val="2.132196877993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vynimky'!$D$20:$M$21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vynimky'!$D$25:$M$25</c:f>
              <c:numCache>
                <c:formatCode>0.000</c:formatCode>
                <c:ptCount val="6"/>
                <c:pt idx="0">
                  <c:v>9.9760000000000009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0D-42F6-B51A-AB8D3276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256088"/>
        <c:axId val="816256416"/>
      </c:lineChart>
      <c:catAx>
        <c:axId val="8162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416"/>
        <c:crosses val="autoZero"/>
        <c:auto val="1"/>
        <c:lblAlgn val="ctr"/>
        <c:lblOffset val="100"/>
        <c:noMultiLvlLbl val="0"/>
      </c:catAx>
      <c:valAx>
        <c:axId val="8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Výnimkový režim / dopad novely 363/2011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041461269370544"/>
          <c:y val="0.13575311376294472"/>
          <c:w val="0.85914082256550262"/>
          <c:h val="0.70313842591488873"/>
        </c:manualLayout>
      </c:layout>
      <c:lineChart>
        <c:grouping val="standard"/>
        <c:varyColors val="0"/>
        <c:ser>
          <c:idx val="0"/>
          <c:order val="0"/>
          <c:tx>
            <c:strRef>
              <c:f>'Tab vynimky'!$B$6</c:f>
              <c:strCache>
                <c:ptCount val="1"/>
                <c:pt idx="0">
                  <c:v>EMA OMP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vynimky'!$H$6:$M$6</c:f>
              <c:numCache>
                <c:formatCode>0.000</c:formatCode>
                <c:ptCount val="6"/>
                <c:pt idx="0">
                  <c:v>9.8759999999999994</c:v>
                </c:pt>
                <c:pt idx="1">
                  <c:v>13.2</c:v>
                </c:pt>
                <c:pt idx="2">
                  <c:v>14.4</c:v>
                </c:pt>
                <c:pt idx="3">
                  <c:v>15.5</c:v>
                </c:pt>
                <c:pt idx="4">
                  <c:v>16.8</c:v>
                </c:pt>
                <c:pt idx="5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8B-4D81-A081-6CAFB94E3370}"/>
            </c:ext>
          </c:extLst>
        </c:ser>
        <c:ser>
          <c:idx val="1"/>
          <c:order val="1"/>
          <c:tx>
            <c:strRef>
              <c:f>'Tab vynimky'!$B$7</c:f>
              <c:strCache>
                <c:ptCount val="1"/>
                <c:pt idx="0">
                  <c:v>In-label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vynimky'!$H$7:$M$7</c:f>
              <c:numCache>
                <c:formatCode>0.000</c:formatCode>
                <c:ptCount val="6"/>
                <c:pt idx="0">
                  <c:v>19.431999999999999</c:v>
                </c:pt>
                <c:pt idx="1">
                  <c:v>23.8</c:v>
                </c:pt>
                <c:pt idx="2">
                  <c:v>31.5</c:v>
                </c:pt>
                <c:pt idx="3">
                  <c:v>27.6</c:v>
                </c:pt>
                <c:pt idx="4">
                  <c:v>30</c:v>
                </c:pt>
                <c:pt idx="5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8B-4D81-A081-6CAFB94E3370}"/>
            </c:ext>
          </c:extLst>
        </c:ser>
        <c:ser>
          <c:idx val="2"/>
          <c:order val="2"/>
          <c:tx>
            <c:strRef>
              <c:f>'Tab vynimky'!$B$8</c:f>
              <c:strCache>
                <c:ptCount val="1"/>
                <c:pt idx="0">
                  <c:v>Avastin</c:v>
                </c:pt>
              </c:strCache>
            </c:strRef>
          </c:tx>
          <c:spPr>
            <a:ln w="28575" cap="rnd">
              <a:solidFill>
                <a:schemeClr val="accent3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vynimky'!$H$8:$M$8</c:f>
              <c:numCache>
                <c:formatCode>0.000</c:formatCode>
                <c:ptCount val="6"/>
                <c:pt idx="0">
                  <c:v>4.24</c:v>
                </c:pt>
                <c:pt idx="1">
                  <c:v>4</c:v>
                </c:pt>
                <c:pt idx="2">
                  <c:v>4</c:v>
                </c:pt>
                <c:pt idx="3">
                  <c:v>3.8</c:v>
                </c:pt>
                <c:pt idx="4">
                  <c:v>3.6</c:v>
                </c:pt>
                <c:pt idx="5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8B-4D81-A081-6CAFB94E3370}"/>
            </c:ext>
          </c:extLst>
        </c:ser>
        <c:ser>
          <c:idx val="3"/>
          <c:order val="3"/>
          <c:tx>
            <c:strRef>
              <c:f>'Tab vynimky'!$B$9</c:f>
              <c:strCache>
                <c:ptCount val="1"/>
                <c:pt idx="0">
                  <c:v>Others</c:v>
                </c:pt>
              </c:strCache>
            </c:strRef>
          </c:tx>
          <c:spPr>
            <a:ln w="28575" cap="rnd">
              <a:solidFill>
                <a:schemeClr val="accent3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vynimky'!$H$9:$M$9</c:f>
              <c:numCache>
                <c:formatCode>0.000</c:formatCode>
                <c:ptCount val="6"/>
                <c:pt idx="0">
                  <c:v>9.9760000000000009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8B-4D81-A081-6CAFB94E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256088"/>
        <c:axId val="816256416"/>
      </c:lineChart>
      <c:catAx>
        <c:axId val="8162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416"/>
        <c:crosses val="autoZero"/>
        <c:auto val="1"/>
        <c:lblAlgn val="ctr"/>
        <c:lblOffset val="100"/>
        <c:noMultiLvlLbl val="0"/>
      </c:catAx>
      <c:valAx>
        <c:axId val="8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1347788</xdr:colOff>
      <xdr:row>46</xdr:row>
      <xdr:rowOff>157162</xdr:rowOff>
    </xdr:from>
    <xdr:to>
      <xdr:col>20</xdr:col>
      <xdr:colOff>724997</xdr:colOff>
      <xdr:row>57</xdr:row>
      <xdr:rowOff>62191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7388" y="8539162"/>
          <a:ext cx="9747818" cy="2000529"/>
        </a:xfrm>
        <a:prstGeom prst="rect">
          <a:avLst/>
        </a:prstGeom>
      </xdr:spPr>
    </xdr:pic>
    <xdr:clientData/>
  </xdr:twoCellAnchor>
  <xdr:twoCellAnchor>
    <xdr:from>
      <xdr:col>17</xdr:col>
      <xdr:colOff>357451</xdr:colOff>
      <xdr:row>17</xdr:row>
      <xdr:rowOff>99483</xdr:rowOff>
    </xdr:from>
    <xdr:to>
      <xdr:col>25</xdr:col>
      <xdr:colOff>370415</xdr:colOff>
      <xdr:row>34</xdr:row>
      <xdr:rowOff>220132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359833</xdr:colOff>
      <xdr:row>0</xdr:row>
      <xdr:rowOff>95250</xdr:rowOff>
    </xdr:from>
    <xdr:to>
      <xdr:col>25</xdr:col>
      <xdr:colOff>372797</xdr:colOff>
      <xdr:row>17</xdr:row>
      <xdr:rowOff>25399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5"/>
  <sheetViews>
    <sheetView tabSelected="1" topLeftCell="A18" zoomScale="90" zoomScaleNormal="90" workbookViewId="0">
      <selection activeCell="K32" sqref="K32"/>
    </sheetView>
  </sheetViews>
  <sheetFormatPr defaultRowHeight="15" outlineLevelRow="1" outlineLevelCol="1" x14ac:dyDescent="0.25"/>
  <cols>
    <col min="2" max="2" width="30.140625" customWidth="1"/>
    <col min="3" max="3" width="5.28515625" customWidth="1"/>
    <col min="4" max="6" width="10.28515625" hidden="1" customWidth="1" outlineLevel="1"/>
    <col min="7" max="7" width="10.28515625" hidden="1" customWidth="1" outlineLevel="1" collapsed="1"/>
    <col min="8" max="8" width="10.28515625" customWidth="1" collapsed="1"/>
    <col min="9" max="9" width="10.28515625" customWidth="1"/>
    <col min="10" max="10" width="10.28515625" bestFit="1" customWidth="1"/>
    <col min="11" max="11" width="10.42578125" bestFit="1" customWidth="1"/>
    <col min="12" max="13" width="9.5703125" bestFit="1" customWidth="1"/>
    <col min="14" max="14" width="2.140625" customWidth="1"/>
    <col min="16" max="16" width="10.85546875" bestFit="1" customWidth="1"/>
    <col min="17" max="17" width="2.85546875" customWidth="1"/>
    <col min="20" max="20" width="16.5703125" customWidth="1"/>
    <col min="21" max="21" width="14.42578125" bestFit="1" customWidth="1"/>
  </cols>
  <sheetData>
    <row r="1" spans="2:22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2" x14ac:dyDescent="0.25">
      <c r="B2" s="3" t="s">
        <v>1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T2" s="10" t="s">
        <v>12</v>
      </c>
      <c r="U2" s="26">
        <v>9876288.5600000005</v>
      </c>
      <c r="V2" s="29">
        <v>0.22691380984989926</v>
      </c>
    </row>
    <row r="3" spans="2:22" x14ac:dyDescent="0.25">
      <c r="B3" s="4" t="s">
        <v>2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T3" s="24" t="s">
        <v>13</v>
      </c>
      <c r="U3" s="27">
        <v>19432059.039999995</v>
      </c>
      <c r="V3" s="29">
        <v>0.44646351948981272</v>
      </c>
    </row>
    <row r="4" spans="2:22" ht="30" customHeight="1" x14ac:dyDescent="0.25">
      <c r="B4" s="30"/>
      <c r="C4" s="31" t="s">
        <v>16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/>
      <c r="O4" s="33" t="s">
        <v>15</v>
      </c>
      <c r="P4" s="32"/>
      <c r="Q4" s="2"/>
      <c r="T4" s="10" t="s">
        <v>11</v>
      </c>
      <c r="U4" s="26">
        <v>4240431.71</v>
      </c>
      <c r="V4" s="29">
        <v>9.7426529093275399E-2</v>
      </c>
    </row>
    <row r="5" spans="2:22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7"/>
      <c r="Q5" s="2"/>
      <c r="T5" s="7" t="s">
        <v>10</v>
      </c>
      <c r="U5" s="26">
        <v>9975625.6900000069</v>
      </c>
      <c r="V5" s="29">
        <v>0.22919614156701304</v>
      </c>
    </row>
    <row r="6" spans="2:22" x14ac:dyDescent="0.25">
      <c r="B6" s="7" t="s">
        <v>12</v>
      </c>
      <c r="C6" s="9">
        <v>0.22700000000000001</v>
      </c>
      <c r="D6" s="10">
        <f>D11*$C$6</f>
        <v>9.3524000000000012</v>
      </c>
      <c r="E6" s="10">
        <f>E11*$C$6</f>
        <v>8.9437999999999995</v>
      </c>
      <c r="F6" s="10">
        <f>F11*$C$6</f>
        <v>9.3978000000000002</v>
      </c>
      <c r="G6" s="10">
        <f>G11*$C$6</f>
        <v>9.4885999999999999</v>
      </c>
      <c r="H6" s="10">
        <v>9.8759999999999994</v>
      </c>
      <c r="I6" s="10">
        <v>13.2</v>
      </c>
      <c r="J6" s="10">
        <v>14.4</v>
      </c>
      <c r="K6" s="10">
        <v>15.5</v>
      </c>
      <c r="L6" s="10">
        <v>16.8</v>
      </c>
      <c r="M6" s="10">
        <v>18.399999999999999</v>
      </c>
      <c r="N6" s="7"/>
      <c r="O6" s="11">
        <f>(M6/H6)^(1/5)-1</f>
        <v>0.13252382833532939</v>
      </c>
      <c r="P6" s="12"/>
      <c r="Q6" s="2"/>
      <c r="T6" s="10"/>
      <c r="U6" s="26"/>
      <c r="V6" s="29"/>
    </row>
    <row r="7" spans="2:22" x14ac:dyDescent="0.25">
      <c r="B7" s="7" t="s">
        <v>9</v>
      </c>
      <c r="C7" s="9">
        <v>0.44600000000000001</v>
      </c>
      <c r="D7" s="10">
        <f>D11*$C$7</f>
        <v>18.375200000000003</v>
      </c>
      <c r="E7" s="10">
        <f>E11*$C$7</f>
        <v>17.572399999999998</v>
      </c>
      <c r="F7" s="10">
        <f>F11*$C$7</f>
        <v>18.464400000000001</v>
      </c>
      <c r="G7" s="10">
        <f>G11*$C$7</f>
        <v>18.642799999999998</v>
      </c>
      <c r="H7" s="10">
        <v>19.431999999999999</v>
      </c>
      <c r="I7" s="10">
        <v>23.8</v>
      </c>
      <c r="J7" s="10">
        <v>31.5</v>
      </c>
      <c r="K7" s="10">
        <v>27.6</v>
      </c>
      <c r="L7" s="10">
        <v>30</v>
      </c>
      <c r="M7" s="10">
        <v>31.8</v>
      </c>
      <c r="N7" s="7"/>
      <c r="O7" s="11">
        <f>(M7/H7)^(1/5)-1</f>
        <v>0.10352435771683854</v>
      </c>
      <c r="P7" s="12"/>
      <c r="Q7" s="2"/>
    </row>
    <row r="8" spans="2:22" x14ac:dyDescent="0.25">
      <c r="B8" s="7" t="s">
        <v>14</v>
      </c>
      <c r="C8" s="16">
        <v>9.7000000000000003E-2</v>
      </c>
      <c r="D8" s="10"/>
      <c r="E8" s="10"/>
      <c r="F8" s="10"/>
      <c r="G8" s="10"/>
      <c r="H8" s="10">
        <v>4.24</v>
      </c>
      <c r="I8" s="10">
        <v>4</v>
      </c>
      <c r="J8" s="10">
        <v>4</v>
      </c>
      <c r="K8" s="10">
        <v>3.8</v>
      </c>
      <c r="L8" s="10">
        <v>3.6</v>
      </c>
      <c r="M8" s="10">
        <v>2.9</v>
      </c>
      <c r="N8" s="7"/>
      <c r="O8" s="11"/>
      <c r="P8" s="12"/>
      <c r="Q8" s="2"/>
      <c r="V8" s="22"/>
    </row>
    <row r="9" spans="2:22" x14ac:dyDescent="0.25">
      <c r="B9" s="7" t="s">
        <v>10</v>
      </c>
      <c r="C9" s="16">
        <v>0.22900000000000001</v>
      </c>
      <c r="D9" s="10"/>
      <c r="E9" s="10"/>
      <c r="F9" s="10"/>
      <c r="G9" s="10"/>
      <c r="H9" s="10">
        <v>9.9760000000000009</v>
      </c>
      <c r="I9" s="10">
        <v>10</v>
      </c>
      <c r="J9" s="10">
        <v>10</v>
      </c>
      <c r="K9" s="10">
        <v>10</v>
      </c>
      <c r="L9" s="10">
        <v>10</v>
      </c>
      <c r="M9" s="10">
        <v>9.6</v>
      </c>
      <c r="N9" s="7"/>
      <c r="O9" s="11"/>
      <c r="P9" s="12"/>
      <c r="Q9" s="2"/>
      <c r="T9" s="23" t="s">
        <v>9</v>
      </c>
      <c r="U9" s="25">
        <v>29308347.600000016</v>
      </c>
      <c r="V9" s="28">
        <v>0.67337732933971239</v>
      </c>
    </row>
    <row r="10" spans="2:22" x14ac:dyDescent="0.25"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11"/>
      <c r="P10" s="12"/>
      <c r="Q10" s="2"/>
      <c r="V10" s="22"/>
    </row>
    <row r="11" spans="2:22" x14ac:dyDescent="0.25">
      <c r="B11" s="13" t="s">
        <v>3</v>
      </c>
      <c r="C11" s="13"/>
      <c r="D11" s="14">
        <v>41.2</v>
      </c>
      <c r="E11" s="14">
        <v>39.4</v>
      </c>
      <c r="F11" s="14">
        <v>41.4</v>
      </c>
      <c r="G11" s="14">
        <v>41.8</v>
      </c>
      <c r="H11" s="14">
        <f t="shared" ref="H11:M11" si="0">SUM(H6:H9)</f>
        <v>43.524000000000001</v>
      </c>
      <c r="I11" s="15">
        <f t="shared" si="0"/>
        <v>51</v>
      </c>
      <c r="J11" s="15">
        <f t="shared" si="0"/>
        <v>59.9</v>
      </c>
      <c r="K11" s="15">
        <f t="shared" si="0"/>
        <v>56.9</v>
      </c>
      <c r="L11" s="15">
        <f t="shared" si="0"/>
        <v>60.4</v>
      </c>
      <c r="M11" s="15">
        <f t="shared" si="0"/>
        <v>62.7</v>
      </c>
      <c r="N11" s="13"/>
      <c r="O11" s="7"/>
      <c r="P11" s="7"/>
      <c r="Q11" s="2"/>
    </row>
    <row r="12" spans="2:22" x14ac:dyDescent="0.25">
      <c r="B12" s="7"/>
      <c r="C12" s="7"/>
      <c r="D12" s="7"/>
      <c r="E12" s="16">
        <f>E11/D11-1</f>
        <v>-4.3689320388349606E-2</v>
      </c>
      <c r="F12" s="16">
        <f>F11/E11-1</f>
        <v>5.0761421319796884E-2</v>
      </c>
      <c r="G12" s="16">
        <f>G11/F11-1</f>
        <v>9.6618357487923134E-3</v>
      </c>
      <c r="H12" s="17"/>
      <c r="I12" s="18">
        <f>I11/H11-1</f>
        <v>0.17176730079955882</v>
      </c>
      <c r="J12" s="18">
        <f>J11/I11-1</f>
        <v>0.17450980392156867</v>
      </c>
      <c r="K12" s="18">
        <f>K11/J11-1</f>
        <v>-5.0083472454090172E-2</v>
      </c>
      <c r="L12" s="18">
        <f>L11/K11-1</f>
        <v>6.1511423550087985E-2</v>
      </c>
      <c r="M12" s="18">
        <f>M11/L11-1</f>
        <v>3.8079470198675525E-2</v>
      </c>
      <c r="N12" s="7"/>
      <c r="O12" s="7"/>
      <c r="P12" s="7"/>
      <c r="Q12" s="2"/>
    </row>
    <row r="13" spans="2:22" x14ac:dyDescent="0.25">
      <c r="B13" s="2" t="s">
        <v>4</v>
      </c>
      <c r="C13" s="2"/>
      <c r="D13" s="2"/>
      <c r="E13" s="2"/>
      <c r="F13" s="2"/>
      <c r="G13" s="2"/>
      <c r="H13" s="2"/>
      <c r="I13" s="21"/>
      <c r="J13" s="21"/>
      <c r="K13" s="21"/>
      <c r="L13" s="21"/>
      <c r="M13" s="21"/>
      <c r="N13" s="2"/>
      <c r="O13" s="2"/>
      <c r="P13" s="2"/>
      <c r="Q13" s="2"/>
    </row>
    <row r="14" spans="2:22" x14ac:dyDescent="0.25">
      <c r="B14" s="2" t="s">
        <v>5</v>
      </c>
      <c r="C14" s="2"/>
      <c r="D14" s="2"/>
      <c r="E14" s="2"/>
      <c r="F14" s="2"/>
      <c r="G14" s="2"/>
      <c r="H14" s="2"/>
      <c r="I14" s="34"/>
      <c r="J14" s="34"/>
      <c r="K14" s="34"/>
      <c r="L14" s="34"/>
      <c r="M14" s="34"/>
      <c r="N14" s="2"/>
      <c r="O14" s="2"/>
      <c r="P14" s="2"/>
      <c r="Q14" s="2"/>
    </row>
    <row r="15" spans="2:2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22" x14ac:dyDescent="0.25">
      <c r="B16" s="19"/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1" t="s">
        <v>0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3" t="s">
        <v>6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4" t="s">
        <v>2</v>
      </c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30" customHeight="1" x14ac:dyDescent="0.25">
      <c r="B20" s="2"/>
      <c r="C20" s="2"/>
      <c r="D20" s="6">
        <v>2016</v>
      </c>
      <c r="E20" s="6">
        <v>2017</v>
      </c>
      <c r="F20" s="6">
        <v>2018</v>
      </c>
      <c r="G20" s="6">
        <v>2019</v>
      </c>
      <c r="H20" s="6">
        <v>2020</v>
      </c>
      <c r="I20" s="6">
        <v>2021</v>
      </c>
      <c r="J20" s="6">
        <v>2022</v>
      </c>
      <c r="K20" s="6">
        <v>2023</v>
      </c>
      <c r="L20" s="6">
        <v>2024</v>
      </c>
      <c r="M20" s="6">
        <v>2025</v>
      </c>
      <c r="N20" s="6"/>
      <c r="O20" s="37"/>
      <c r="P20" s="37"/>
      <c r="Q20" s="2"/>
    </row>
    <row r="21" spans="2:17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7"/>
      <c r="Q21" s="2"/>
    </row>
    <row r="22" spans="2:17" outlineLevel="1" x14ac:dyDescent="0.25">
      <c r="B22" s="7" t="s">
        <v>12</v>
      </c>
      <c r="C22" s="9">
        <v>0.22700000000000001</v>
      </c>
      <c r="D22" s="10">
        <f>D27*$C$6</f>
        <v>9.3524000000000012</v>
      </c>
      <c r="E22" s="10">
        <f>E27*$C$6</f>
        <v>8.9437999999999995</v>
      </c>
      <c r="F22" s="10">
        <f>F27*$C$6</f>
        <v>9.3978000000000002</v>
      </c>
      <c r="G22" s="10">
        <f>G27*$C$6</f>
        <v>9.4885999999999999</v>
      </c>
      <c r="H22" s="10">
        <v>9.8759999999999994</v>
      </c>
      <c r="I22" s="10">
        <v>13.2</v>
      </c>
      <c r="J22" s="10">
        <v>14.4</v>
      </c>
      <c r="K22" s="10">
        <v>11</v>
      </c>
      <c r="L22" s="10">
        <v>6.9</v>
      </c>
      <c r="M22" s="10">
        <v>1.4</v>
      </c>
      <c r="N22" s="7"/>
      <c r="O22" s="11">
        <f>(M22/H22)^(1/5)-1</f>
        <v>-0.32343521228198124</v>
      </c>
      <c r="P22" s="12"/>
      <c r="Q22" s="2"/>
    </row>
    <row r="23" spans="2:17" outlineLevel="1" x14ac:dyDescent="0.25">
      <c r="B23" s="7" t="s">
        <v>9</v>
      </c>
      <c r="C23" s="9">
        <v>0.44600000000000001</v>
      </c>
      <c r="D23" s="10">
        <f>D27*$C$7</f>
        <v>18.375200000000003</v>
      </c>
      <c r="E23" s="10">
        <f>E27*$C$7</f>
        <v>17.572399999999998</v>
      </c>
      <c r="F23" s="10">
        <f>F27*$C$7</f>
        <v>18.464400000000001</v>
      </c>
      <c r="G23" s="10">
        <f>G27*$C$7</f>
        <v>18.642799999999998</v>
      </c>
      <c r="H23" s="10">
        <v>19.431999999999999</v>
      </c>
      <c r="I23" s="10">
        <v>23.8</v>
      </c>
      <c r="J23" s="10">
        <v>32.6</v>
      </c>
      <c r="K23" s="10">
        <v>12.3</v>
      </c>
      <c r="L23" s="10">
        <v>6</v>
      </c>
      <c r="M23" s="10">
        <v>2</v>
      </c>
      <c r="N23" s="7"/>
      <c r="O23" s="11">
        <f>(M23/H23)^(1/5)-1</f>
        <v>-0.365396447749889</v>
      </c>
      <c r="P23" s="12"/>
      <c r="Q23" s="2"/>
    </row>
    <row r="24" spans="2:17" x14ac:dyDescent="0.25">
      <c r="B24" s="38" t="s">
        <v>14</v>
      </c>
      <c r="C24" s="39">
        <v>9.7000000000000003E-2</v>
      </c>
      <c r="D24" s="40"/>
      <c r="E24" s="40"/>
      <c r="F24" s="40"/>
      <c r="G24" s="40"/>
      <c r="H24" s="40">
        <v>4.24</v>
      </c>
      <c r="I24" s="40">
        <v>4</v>
      </c>
      <c r="J24" s="40">
        <v>4</v>
      </c>
      <c r="K24" s="40">
        <v>3.8</v>
      </c>
      <c r="L24" s="40">
        <v>3.6</v>
      </c>
      <c r="M24" s="40">
        <v>2.9</v>
      </c>
      <c r="N24" s="7"/>
      <c r="O24" s="11"/>
      <c r="P24" s="12"/>
      <c r="Q24" s="2"/>
    </row>
    <row r="25" spans="2:17" x14ac:dyDescent="0.25">
      <c r="B25" s="38" t="s">
        <v>10</v>
      </c>
      <c r="C25" s="39">
        <v>0.22900000000000001</v>
      </c>
      <c r="D25" s="40"/>
      <c r="E25" s="40"/>
      <c r="F25" s="40"/>
      <c r="G25" s="40"/>
      <c r="H25" s="40">
        <v>9.9760000000000009</v>
      </c>
      <c r="I25" s="40">
        <v>10</v>
      </c>
      <c r="J25" s="40">
        <v>10</v>
      </c>
      <c r="K25" s="40">
        <v>10</v>
      </c>
      <c r="L25" s="40">
        <v>10</v>
      </c>
      <c r="M25" s="40">
        <v>9.6</v>
      </c>
      <c r="N25" s="7"/>
      <c r="O25" s="11"/>
      <c r="P25" s="7"/>
      <c r="Q25" s="2"/>
    </row>
    <row r="26" spans="2:17" x14ac:dyDescent="0.25">
      <c r="B26" s="7"/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11"/>
      <c r="P26" s="7"/>
      <c r="Q26" s="2"/>
    </row>
    <row r="27" spans="2:17" x14ac:dyDescent="0.25">
      <c r="B27" s="13" t="s">
        <v>3</v>
      </c>
      <c r="C27" s="13"/>
      <c r="D27" s="14">
        <v>41.2</v>
      </c>
      <c r="E27" s="14">
        <v>39.4</v>
      </c>
      <c r="F27" s="14">
        <v>41.4</v>
      </c>
      <c r="G27" s="14">
        <v>41.8</v>
      </c>
      <c r="H27" s="14">
        <f t="shared" ref="H27:M27" si="1">SUM(H22:H25)</f>
        <v>43.524000000000001</v>
      </c>
      <c r="I27" s="15">
        <f t="shared" si="1"/>
        <v>51</v>
      </c>
      <c r="J27" s="15">
        <f t="shared" si="1"/>
        <v>61</v>
      </c>
      <c r="K27" s="15">
        <f t="shared" si="1"/>
        <v>37.1</v>
      </c>
      <c r="L27" s="15">
        <f t="shared" si="1"/>
        <v>26.5</v>
      </c>
      <c r="M27" s="15">
        <f t="shared" si="1"/>
        <v>15.899999999999999</v>
      </c>
      <c r="N27" s="13"/>
      <c r="O27" s="7"/>
      <c r="P27" s="7"/>
      <c r="Q27" s="2"/>
    </row>
    <row r="28" spans="2:17" x14ac:dyDescent="0.25">
      <c r="B28" s="7"/>
      <c r="C28" s="7"/>
      <c r="D28" s="7"/>
      <c r="E28" s="16">
        <f>E27/D27-1</f>
        <v>-4.3689320388349606E-2</v>
      </c>
      <c r="F28" s="16">
        <f>F27/E27-1</f>
        <v>5.0761421319796884E-2</v>
      </c>
      <c r="G28" s="16">
        <f>G27/F27-1</f>
        <v>9.6618357487923134E-3</v>
      </c>
      <c r="H28" s="17"/>
      <c r="I28" s="18">
        <f>I27/H27-1</f>
        <v>0.17176730079955882</v>
      </c>
      <c r="J28" s="18">
        <f>J27/I27-1</f>
        <v>0.19607843137254899</v>
      </c>
      <c r="K28" s="18">
        <f>K27/J27-1</f>
        <v>-0.3918032786885246</v>
      </c>
      <c r="L28" s="18">
        <f>L27/K27-1</f>
        <v>-0.2857142857142857</v>
      </c>
      <c r="M28" s="18">
        <f>M27/L27-1</f>
        <v>-0.4</v>
      </c>
      <c r="N28" s="7"/>
      <c r="O28" s="7"/>
      <c r="P28" s="2"/>
      <c r="Q28" s="2"/>
    </row>
    <row r="29" spans="2:17" x14ac:dyDescent="0.25">
      <c r="B29" s="2" t="s">
        <v>5</v>
      </c>
      <c r="C29" s="2"/>
      <c r="D29" s="2"/>
      <c r="E29" s="2"/>
      <c r="F29" s="2"/>
      <c r="G29" s="2"/>
      <c r="H29" s="2"/>
      <c r="I29" s="2"/>
      <c r="J29" s="21">
        <f>J27-J11</f>
        <v>1.1000000000000014</v>
      </c>
      <c r="K29" s="21">
        <f>K27-K11</f>
        <v>-19.799999999999997</v>
      </c>
      <c r="L29" s="21">
        <f>L27-L11</f>
        <v>-33.9</v>
      </c>
      <c r="M29" s="21">
        <f>M27-M11</f>
        <v>-46.800000000000004</v>
      </c>
      <c r="N29" s="2"/>
      <c r="O29" s="2"/>
      <c r="P29" s="2"/>
      <c r="Q29" s="2"/>
    </row>
    <row r="30" spans="2:17" x14ac:dyDescent="0.25">
      <c r="J30" s="35">
        <f>J27-$I$27</f>
        <v>10</v>
      </c>
      <c r="K30" s="35">
        <f>K27-$I$27</f>
        <v>-13.899999999999999</v>
      </c>
      <c r="L30" s="35">
        <f>L27-$I$27</f>
        <v>-24.5</v>
      </c>
      <c r="M30" s="35">
        <f>M27-$I$27</f>
        <v>-35.1</v>
      </c>
    </row>
    <row r="31" spans="2:17" x14ac:dyDescent="0.25">
      <c r="K31" s="36">
        <v>3.9E-2</v>
      </c>
      <c r="L31" s="36">
        <v>2.9000000000000001E-2</v>
      </c>
      <c r="M31" s="36">
        <v>1.9E-2</v>
      </c>
    </row>
    <row r="32" spans="2:17" x14ac:dyDescent="0.25">
      <c r="B32" s="1" t="s">
        <v>0</v>
      </c>
      <c r="C32" s="1"/>
      <c r="D32" s="2"/>
      <c r="E32" s="2"/>
      <c r="F32" s="2"/>
      <c r="G32" s="2"/>
      <c r="H32" s="2"/>
      <c r="I32" s="2"/>
      <c r="J32" s="2"/>
      <c r="K32" s="21">
        <f>K31*K33</f>
        <v>50.7</v>
      </c>
      <c r="L32" s="21">
        <f t="shared" ref="L32:M32" si="2">L31*L33</f>
        <v>38.28</v>
      </c>
      <c r="M32" s="21">
        <f t="shared" si="2"/>
        <v>25.08</v>
      </c>
      <c r="N32" s="2"/>
      <c r="O32" s="2"/>
      <c r="P32" s="2"/>
      <c r="Q32" s="2"/>
    </row>
    <row r="33" spans="2:17" x14ac:dyDescent="0.25">
      <c r="B33" s="3" t="s">
        <v>7</v>
      </c>
      <c r="C33" s="3"/>
      <c r="D33" s="2"/>
      <c r="E33" s="2"/>
      <c r="F33" s="2"/>
      <c r="G33" s="2"/>
      <c r="H33" s="2"/>
      <c r="I33" s="2"/>
      <c r="J33" s="2">
        <v>1280</v>
      </c>
      <c r="K33" s="2">
        <v>1300</v>
      </c>
      <c r="L33" s="2">
        <v>1320</v>
      </c>
      <c r="M33" s="2">
        <v>1320</v>
      </c>
      <c r="N33" s="2"/>
      <c r="O33" s="2"/>
      <c r="P33" s="2"/>
      <c r="Q33" s="2"/>
    </row>
    <row r="34" spans="2:17" x14ac:dyDescent="0.25">
      <c r="B34" s="4" t="s">
        <v>2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30" customHeight="1" x14ac:dyDescent="0.25">
      <c r="B35" s="2"/>
      <c r="C35" s="2"/>
      <c r="D35" s="6">
        <v>2016</v>
      </c>
      <c r="E35" s="6">
        <v>2017</v>
      </c>
      <c r="F35" s="6">
        <v>2018</v>
      </c>
      <c r="G35" s="6">
        <v>2019</v>
      </c>
      <c r="H35" s="6">
        <v>2020</v>
      </c>
      <c r="I35" s="6">
        <v>2021</v>
      </c>
      <c r="J35" s="6">
        <v>2022</v>
      </c>
      <c r="K35" s="6">
        <v>2023</v>
      </c>
      <c r="L35" s="6">
        <v>2024</v>
      </c>
      <c r="M35" s="6">
        <v>2025</v>
      </c>
      <c r="N35" s="6"/>
      <c r="O35" s="37"/>
      <c r="P35" s="37"/>
      <c r="Q35" s="2"/>
    </row>
    <row r="36" spans="2:17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7"/>
      <c r="Q36" s="2"/>
    </row>
    <row r="37" spans="2:17" x14ac:dyDescent="0.25">
      <c r="B37" s="7" t="s">
        <v>12</v>
      </c>
      <c r="C37" s="9"/>
      <c r="D37" s="10"/>
      <c r="E37" s="10"/>
      <c r="F37" s="10"/>
      <c r="G37" s="10"/>
      <c r="H37" s="10"/>
      <c r="I37" s="10"/>
      <c r="J37" s="10">
        <f t="shared" ref="J37:M40" si="3">J22-J6</f>
        <v>0</v>
      </c>
      <c r="K37" s="10">
        <f t="shared" si="3"/>
        <v>-4.5</v>
      </c>
      <c r="L37" s="10">
        <f t="shared" si="3"/>
        <v>-9.9</v>
      </c>
      <c r="M37" s="10">
        <f t="shared" si="3"/>
        <v>-17</v>
      </c>
      <c r="N37" s="7"/>
      <c r="O37" s="11"/>
      <c r="P37" s="12"/>
      <c r="Q37" s="2"/>
    </row>
    <row r="38" spans="2:17" x14ac:dyDescent="0.25">
      <c r="B38" s="7" t="s">
        <v>9</v>
      </c>
      <c r="C38" s="9"/>
      <c r="D38" s="10"/>
      <c r="E38" s="10"/>
      <c r="F38" s="10"/>
      <c r="G38" s="10"/>
      <c r="H38" s="10"/>
      <c r="I38" s="10"/>
      <c r="J38" s="10">
        <f t="shared" si="3"/>
        <v>1.1000000000000014</v>
      </c>
      <c r="K38" s="10">
        <f t="shared" si="3"/>
        <v>-15.3</v>
      </c>
      <c r="L38" s="10">
        <f t="shared" si="3"/>
        <v>-24</v>
      </c>
      <c r="M38" s="10">
        <f t="shared" si="3"/>
        <v>-29.8</v>
      </c>
      <c r="N38" s="7"/>
      <c r="O38" s="7"/>
      <c r="P38" s="12"/>
      <c r="Q38" s="2"/>
    </row>
    <row r="39" spans="2:17" x14ac:dyDescent="0.25">
      <c r="B39" s="7" t="s">
        <v>14</v>
      </c>
      <c r="C39" s="9"/>
      <c r="D39" s="10"/>
      <c r="E39" s="10"/>
      <c r="F39" s="10"/>
      <c r="G39" s="10"/>
      <c r="H39" s="10"/>
      <c r="I39" s="10"/>
      <c r="J39" s="10">
        <f t="shared" si="3"/>
        <v>0</v>
      </c>
      <c r="K39" s="10">
        <f t="shared" si="3"/>
        <v>0</v>
      </c>
      <c r="L39" s="10">
        <f t="shared" si="3"/>
        <v>0</v>
      </c>
      <c r="M39" s="10">
        <f t="shared" si="3"/>
        <v>0</v>
      </c>
      <c r="N39" s="7"/>
      <c r="O39" s="7"/>
      <c r="P39" s="12"/>
      <c r="Q39" s="2"/>
    </row>
    <row r="40" spans="2:17" x14ac:dyDescent="0.25">
      <c r="B40" s="7" t="s">
        <v>10</v>
      </c>
      <c r="C40" s="9"/>
      <c r="D40" s="10"/>
      <c r="E40" s="10"/>
      <c r="F40" s="10"/>
      <c r="G40" s="10"/>
      <c r="H40" s="10"/>
      <c r="I40" s="10"/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0</v>
      </c>
      <c r="N40" s="7"/>
      <c r="O40" s="7"/>
      <c r="P40" s="12"/>
      <c r="Q40" s="2"/>
    </row>
    <row r="41" spans="2:17" x14ac:dyDescent="0.25">
      <c r="B41" s="7"/>
      <c r="C41" s="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11"/>
      <c r="P41" s="12"/>
      <c r="Q41" s="2"/>
    </row>
    <row r="42" spans="2:17" x14ac:dyDescent="0.25">
      <c r="B42" s="13" t="s">
        <v>3</v>
      </c>
      <c r="C42" s="13"/>
      <c r="D42" s="14"/>
      <c r="E42" s="14"/>
      <c r="F42" s="14"/>
      <c r="G42" s="14"/>
      <c r="H42" s="15"/>
      <c r="I42" s="15"/>
      <c r="J42" s="14">
        <f>SUM(J37:J41)</f>
        <v>1.1000000000000014</v>
      </c>
      <c r="K42" s="14">
        <f>SUM(K37:K41)</f>
        <v>-19.8</v>
      </c>
      <c r="L42" s="14">
        <f>SUM(L37:L41)</f>
        <v>-33.9</v>
      </c>
      <c r="M42" s="14">
        <f>SUM(M37:M41)</f>
        <v>-46.8</v>
      </c>
      <c r="N42" s="13"/>
      <c r="O42" s="7"/>
      <c r="P42" s="7"/>
      <c r="Q42" s="2"/>
    </row>
    <row r="43" spans="2:17" x14ac:dyDescent="0.25">
      <c r="B43" s="7"/>
      <c r="C43" s="7"/>
      <c r="D43" s="7"/>
      <c r="E43" s="16"/>
      <c r="F43" s="16"/>
      <c r="G43" s="16"/>
      <c r="H43" s="20"/>
      <c r="I43" s="20"/>
      <c r="J43" s="20"/>
      <c r="K43" s="20"/>
      <c r="L43" s="20"/>
      <c r="M43" s="20"/>
      <c r="N43" s="7"/>
      <c r="O43" s="7"/>
      <c r="P43" s="7"/>
      <c r="Q43" s="2"/>
    </row>
    <row r="44" spans="2:17" x14ac:dyDescent="0.25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25">
      <c r="B45" s="2" t="s">
        <v>8</v>
      </c>
      <c r="C45" s="2"/>
      <c r="D45" s="2"/>
      <c r="E45" s="2"/>
      <c r="F45" s="2"/>
      <c r="G45" s="2"/>
      <c r="H45" s="2"/>
      <c r="I45" s="2"/>
      <c r="J45" s="21"/>
      <c r="K45" s="21"/>
      <c r="L45" s="21"/>
      <c r="M45" s="21"/>
      <c r="N45" s="2"/>
      <c r="O45" s="2"/>
      <c r="P45" s="2"/>
      <c r="Q45" s="2"/>
    </row>
  </sheetData>
  <mergeCells count="2">
    <mergeCell ref="O20:P20"/>
    <mergeCell ref="O35:P3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3D755-41BE-4187-8A97-F6986890C0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8A2A5-CE13-40C1-903F-F1E4F22C25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9C16B7-5730-4A22-86EA-85E19207F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vynimky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2022-02-11T08:51:13Z</dcterms:created>
  <dcterms:modified xsi:type="dcterms:W3CDTF">2022-04-05T16:40:46Z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