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ybasek\OLDDISK_D\Dokumenty\Excel\Tabuľky ŠZÚ 2017 originály\"/>
    </mc:Choice>
  </mc:AlternateContent>
  <bookViews>
    <workbookView xWindow="480" yWindow="525" windowWidth="15480" windowHeight="8025"/>
  </bookViews>
  <sheets>
    <sheet name="tabulka 17" sheetId="2" r:id="rId1"/>
  </sheets>
  <definedNames>
    <definedName name="_xlnm.Print_Area" localSheetId="0">'tabulka 17'!$A$1:$Q$35</definedName>
  </definedNames>
  <calcPr calcId="152511"/>
</workbook>
</file>

<file path=xl/calcChain.xml><?xml version="1.0" encoding="utf-8"?>
<calcChain xmlns="http://schemas.openxmlformats.org/spreadsheetml/2006/main">
  <c r="E7" i="2" l="1"/>
  <c r="D7" i="2"/>
  <c r="C7" i="2"/>
  <c r="F32" i="2"/>
  <c r="G32" i="2"/>
  <c r="H32" i="2"/>
  <c r="I32" i="2"/>
  <c r="J32" i="2"/>
  <c r="K32" i="2"/>
  <c r="L32" i="2"/>
  <c r="M32" i="2"/>
  <c r="N32" i="2"/>
  <c r="O32" i="2"/>
  <c r="P32" i="2"/>
  <c r="Q32" i="2"/>
  <c r="E26" i="2" l="1"/>
  <c r="D26" i="2"/>
  <c r="C26" i="2"/>
  <c r="C9" i="2" l="1"/>
  <c r="D9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7" i="2"/>
  <c r="E28" i="2"/>
  <c r="E29" i="2"/>
  <c r="E30" i="2"/>
  <c r="E31" i="2"/>
  <c r="E8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C8" i="2"/>
  <c r="E32" i="2" l="1"/>
  <c r="D32" i="2"/>
  <c r="C32" i="2"/>
</calcChain>
</file>

<file path=xl/sharedStrings.xml><?xml version="1.0" encoding="utf-8"?>
<sst xmlns="http://schemas.openxmlformats.org/spreadsheetml/2006/main" count="55" uniqueCount="39">
  <si>
    <t>(v tis. eur)</t>
  </si>
  <si>
    <t>Kapitola štátneho rozpočtu</t>
  </si>
  <si>
    <t>Štrukturálne operácie 2. programové obdobie 2007 - 2013</t>
  </si>
  <si>
    <t>schválený</t>
  </si>
  <si>
    <t>upravený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</si>
  <si>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</si>
  <si>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</si>
  <si>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</si>
  <si>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</si>
  <si>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</si>
  <si>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</si>
  <si>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</si>
  <si>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</si>
  <si>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</si>
  <si>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</si>
  <si>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</si>
  <si>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Štatistický úrad SR</t>
  </si>
  <si>
    <t>Úrad pre verejné obstarávanie</t>
  </si>
  <si>
    <t>Všeobecná pokladničná správa</t>
  </si>
  <si>
    <t xml:space="preserve">Prostriedky štátneho rozpočtu na financovanie spoločných programov Slovenskej republiky a EÚ podľa kapitol ŠR </t>
  </si>
  <si>
    <t>Spolu spolufinancovanie k prostriedkom EÚ, zaradeným do výdavkov ŠR</t>
  </si>
  <si>
    <t>Vypracoval: odbor platieb/SEF</t>
  </si>
  <si>
    <t>Kancelária Ústavného súdu SR</t>
  </si>
  <si>
    <t>Ministerstvo spravodlivosti SR</t>
  </si>
  <si>
    <t>Slovenská akadémia vied</t>
  </si>
  <si>
    <t>Poľnohospodárske fondy 2. a 3. programové obdobie</t>
  </si>
  <si>
    <t>Štrukturálne operácie 3. programové obdobie 2014 - 2020</t>
  </si>
  <si>
    <t>Generálna prokuratúra SR</t>
  </si>
  <si>
    <t>Najvyšší kontrolný úrad SR</t>
  </si>
  <si>
    <t>Ministerstvo zahraničných vecí a európskych záležitostí SR</t>
  </si>
  <si>
    <t>Úrad podpredsedu vlády SR pre investície a informatizáciu</t>
  </si>
  <si>
    <t>Prostriedky na spolufinancovanie zo ŠR k  zahraničným grantom z prostriedkov EU (ETC, LIFE+)  a prostriedkom poskytnutým na základe medzinárodných zmlúv
(EHP, NFM a ŠFM)</t>
  </si>
  <si>
    <t>Ministerstvo dopravy a výstavby SR</t>
  </si>
  <si>
    <t>Úrad geodézie, kartografie a katastra SR</t>
  </si>
  <si>
    <t>Protimonopolný úrad SR</t>
  </si>
  <si>
    <t>Dátum vypracovania: 16. 3. 2018</t>
  </si>
  <si>
    <t>Rozpočet 2017</t>
  </si>
  <si>
    <t>Skutočnosť 2017</t>
  </si>
  <si>
    <t>Kancelária prezidenta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</si>
</sst>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7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8" applyNumberFormat="0">
      <alignment horizontal="left" vertical="top" indent="1"/>
    </xf>
    <xf numFmtId="0" fontId="11" fillId="0" borderId="8" applyNumberFormat="0" applyFill="0">
      <alignment horizontal="centerContinuous" vertical="top"/>
    </xf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12" applyNumberFormat="0" applyAlignment="0" applyProtection="0"/>
    <xf numFmtId="0" fontId="16" fillId="7" borderId="7" applyNumberFormat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4" fontId="19" fillId="24" borderId="14" applyBorder="0">
      <alignment horizontal="left" vertical="center" indent="2"/>
    </xf>
    <xf numFmtId="0" fontId="3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25" borderId="15" applyNumberFormat="0" applyFont="0" applyAlignment="0" applyProtection="0"/>
    <xf numFmtId="0" fontId="21" fillId="20" borderId="16" applyNumberFormat="0" applyAlignment="0" applyProtection="0"/>
    <xf numFmtId="9" fontId="3" fillId="0" borderId="0" applyFont="0" applyFill="0" applyBorder="0" applyAlignment="0" applyProtection="0"/>
    <xf numFmtId="4" fontId="22" fillId="23" borderId="17" applyNumberFormat="0" applyProtection="0">
      <alignment vertical="center"/>
    </xf>
    <xf numFmtId="4" fontId="23" fillId="26" borderId="17" applyNumberFormat="0" applyProtection="0">
      <alignment vertical="center"/>
    </xf>
    <xf numFmtId="4" fontId="22" fillId="26" borderId="17" applyNumberFormat="0" applyProtection="0">
      <alignment horizontal="left" vertical="center" indent="1"/>
    </xf>
    <xf numFmtId="0" fontId="22" fillId="26" borderId="17" applyNumberFormat="0" applyProtection="0">
      <alignment horizontal="left" vertical="top" indent="1"/>
    </xf>
    <xf numFmtId="4" fontId="24" fillId="3" borderId="17" applyNumberFormat="0" applyProtection="0">
      <alignment horizontal="right" vertical="center"/>
    </xf>
    <xf numFmtId="4" fontId="24" fillId="9" borderId="17" applyNumberFormat="0" applyProtection="0">
      <alignment horizontal="right" vertical="center"/>
    </xf>
    <xf numFmtId="4" fontId="24" fillId="17" borderId="17" applyNumberFormat="0" applyProtection="0">
      <alignment horizontal="right" vertical="center"/>
    </xf>
    <xf numFmtId="4" fontId="24" fillId="11" borderId="17" applyNumberFormat="0" applyProtection="0">
      <alignment horizontal="right" vertical="center"/>
    </xf>
    <xf numFmtId="4" fontId="24" fillId="15" borderId="17" applyNumberFormat="0" applyProtection="0">
      <alignment horizontal="right" vertical="center"/>
    </xf>
    <xf numFmtId="4" fontId="24" fillId="19" borderId="17" applyNumberFormat="0" applyProtection="0">
      <alignment horizontal="right" vertical="center"/>
    </xf>
    <xf numFmtId="4" fontId="24" fillId="18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4" fontId="24" fillId="10" borderId="17" applyNumberFormat="0" applyProtection="0">
      <alignment horizontal="right" vertical="center"/>
    </xf>
    <xf numFmtId="4" fontId="22" fillId="28" borderId="18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17" applyNumberFormat="0" applyProtection="0">
      <alignment horizontal="right" vertical="center"/>
    </xf>
    <xf numFmtId="4" fontId="4" fillId="29" borderId="0" applyNumberFormat="0" applyProtection="0">
      <alignment horizontal="left" vertical="center" indent="1"/>
    </xf>
    <xf numFmtId="4" fontId="4" fillId="32" borderId="0" applyNumberFormat="0" applyProtection="0">
      <alignment horizontal="left" vertical="center" indent="1"/>
    </xf>
    <xf numFmtId="0" fontId="20" fillId="30" borderId="17" applyNumberFormat="0" applyProtection="0">
      <alignment horizontal="left" vertical="center" indent="1"/>
    </xf>
    <xf numFmtId="0" fontId="20" fillId="30" borderId="17" applyNumberFormat="0" applyProtection="0">
      <alignment horizontal="left" vertical="top" indent="1"/>
    </xf>
    <xf numFmtId="0" fontId="20" fillId="32" borderId="17" applyNumberFormat="0" applyProtection="0">
      <alignment horizontal="left" vertical="center" indent="1"/>
    </xf>
    <xf numFmtId="0" fontId="20" fillId="32" borderId="17" applyNumberFormat="0" applyProtection="0">
      <alignment horizontal="left" vertical="top" indent="1"/>
    </xf>
    <xf numFmtId="0" fontId="20" fillId="33" borderId="17" applyNumberFormat="0" applyProtection="0">
      <alignment horizontal="left" vertical="center" indent="1"/>
    </xf>
    <xf numFmtId="0" fontId="20" fillId="33" borderId="17" applyNumberFormat="0" applyProtection="0">
      <alignment horizontal="left" vertical="top" indent="1"/>
    </xf>
    <xf numFmtId="0" fontId="20" fillId="34" borderId="17" applyNumberFormat="0" applyProtection="0">
      <alignment horizontal="left" vertical="center" indent="1"/>
    </xf>
    <xf numFmtId="0" fontId="20" fillId="34" borderId="17" applyNumberFormat="0" applyProtection="0">
      <alignment horizontal="left" vertical="top" indent="1"/>
    </xf>
    <xf numFmtId="4" fontId="22" fillId="32" borderId="0" applyNumberFormat="0" applyProtection="0">
      <alignment horizontal="left" vertical="center" indent="1"/>
    </xf>
    <xf numFmtId="4" fontId="24" fillId="35" borderId="17" applyNumberFormat="0" applyProtection="0">
      <alignment vertical="center"/>
    </xf>
    <xf numFmtId="4" fontId="26" fillId="35" borderId="17" applyNumberFormat="0" applyProtection="0">
      <alignment vertical="center"/>
    </xf>
    <xf numFmtId="4" fontId="24" fillId="35" borderId="17" applyNumberFormat="0" applyProtection="0">
      <alignment horizontal="left" vertical="center" indent="1"/>
    </xf>
    <xf numFmtId="0" fontId="24" fillId="35" borderId="17" applyNumberFormat="0" applyProtection="0">
      <alignment horizontal="left" vertical="top" indent="1"/>
    </xf>
    <xf numFmtId="4" fontId="24" fillId="29" borderId="17" applyNumberFormat="0" applyProtection="0">
      <alignment horizontal="right" vertical="center"/>
    </xf>
    <xf numFmtId="4" fontId="26" fillId="29" borderId="17" applyNumberFormat="0" applyProtection="0">
      <alignment horizontal="right" vertical="center"/>
    </xf>
    <xf numFmtId="4" fontId="24" fillId="31" borderId="17" applyNumberFormat="0" applyProtection="0">
      <alignment horizontal="left" vertical="center" indent="1"/>
    </xf>
    <xf numFmtId="0" fontId="24" fillId="32" borderId="17" applyNumberFormat="0" applyProtection="0">
      <alignment horizontal="left" vertical="top" indent="1"/>
    </xf>
    <xf numFmtId="4" fontId="27" fillId="36" borderId="0" applyNumberFormat="0" applyProtection="0">
      <alignment horizontal="left" vertical="center" indent="1"/>
    </xf>
    <xf numFmtId="4" fontId="28" fillId="29" borderId="17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4" fontId="24" fillId="31" borderId="17" applyNumberFormat="0" applyProtection="0">
      <alignment horizontal="left" vertical="center" indent="1"/>
    </xf>
  </cellStyleXfs>
  <cellXfs count="45">
    <xf numFmtId="0" fontId="0" fillId="0" borderId="0" xfId="0"/>
    <xf numFmtId="3" fontId="2" fillId="0" borderId="20" xfId="42" applyNumberFormat="1" applyFont="1" applyFill="1" applyBorder="1"/>
    <xf numFmtId="4" fontId="1" fillId="0" borderId="6" xfId="1" applyNumberFormat="1" applyFont="1" applyFill="1" applyBorder="1"/>
    <xf numFmtId="4" fontId="20" fillId="0" borderId="6" xfId="1" applyNumberFormat="1" applyFont="1" applyFill="1" applyBorder="1"/>
    <xf numFmtId="0" fontId="1" fillId="0" borderId="5" xfId="0" applyFont="1" applyFill="1" applyBorder="1"/>
    <xf numFmtId="0" fontId="0" fillId="0" borderId="0" xfId="0" applyFill="1"/>
    <xf numFmtId="0" fontId="20" fillId="0" borderId="0" xfId="42" applyFont="1" applyFill="1"/>
    <xf numFmtId="0" fontId="2" fillId="0" borderId="5" xfId="0" applyFont="1" applyFill="1" applyBorder="1" applyAlignment="1">
      <alignment horizontal="center"/>
    </xf>
    <xf numFmtId="3" fontId="1" fillId="0" borderId="5" xfId="42" applyNumberFormat="1" applyFont="1" applyFill="1" applyBorder="1"/>
    <xf numFmtId="4" fontId="1" fillId="0" borderId="29" xfId="1" applyNumberFormat="1" applyFont="1" applyFill="1" applyBorder="1"/>
    <xf numFmtId="0" fontId="20" fillId="0" borderId="5" xfId="0" applyFont="1" applyBorder="1"/>
    <xf numFmtId="4" fontId="20" fillId="0" borderId="32" xfId="1" applyNumberFormat="1" applyFont="1" applyFill="1" applyBorder="1"/>
    <xf numFmtId="0" fontId="33" fillId="0" borderId="0" xfId="0" applyFont="1" applyFill="1"/>
    <xf numFmtId="0" fontId="34" fillId="0" borderId="5" xfId="0" applyFont="1" applyBorder="1"/>
    <xf numFmtId="0" fontId="34" fillId="0" borderId="33" xfId="0" applyFont="1" applyBorder="1"/>
    <xf numFmtId="3" fontId="33" fillId="0" borderId="0" xfId="0" applyNumberFormat="1" applyFont="1" applyFill="1"/>
    <xf numFmtId="0" fontId="2" fillId="0" borderId="5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2" fillId="0" borderId="36" xfId="0" applyFont="1" applyFill="1" applyBorder="1" applyAlignment="1">
      <alignment horizontal="center" vertical="center" wrapText="1"/>
    </xf>
    <xf numFmtId="0" fontId="2" fillId="0" borderId="34" xfId="42" applyFont="1" applyFill="1" applyBorder="1" applyAlignment="1">
      <alignment horizontal="left" wrapText="1"/>
    </xf>
    <xf numFmtId="0" fontId="2" fillId="0" borderId="35" xfId="42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42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9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 2" xfId="42"/>
    <cellStyle name="Normálna 3" xfId="43"/>
    <cellStyle name="Normálne" xfId="0" builtinId="0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C1" zoomScale="80" zoomScaleNormal="80" workbookViewId="0">
      <selection activeCell="K35" sqref="K35"/>
    </sheetView>
  </sheetViews>
  <sheetFormatPr defaultRowHeight="16.5" x14ac:dyDescent="0.3"/>
  <cols>
    <col min="1" max="1" width="4.140625" style="5" customWidth="1"/>
    <col min="2" max="2" width="54.5703125" style="5" bestFit="1" customWidth="1"/>
    <col min="3" max="4" width="12" style="5" customWidth="1"/>
    <col min="5" max="5" width="12.7109375" style="5" customWidth="1"/>
    <col min="6" max="7" width="12" style="5" customWidth="1"/>
    <col min="8" max="8" width="13.28515625" style="5" customWidth="1"/>
    <col min="9" max="10" width="12" style="5" customWidth="1"/>
    <col min="11" max="11" width="12.85546875" style="5" customWidth="1"/>
    <col min="12" max="13" width="12" style="5" customWidth="1"/>
    <col min="14" max="14" width="13.42578125" style="5" customWidth="1"/>
    <col min="15" max="16" width="12" style="5" customWidth="1"/>
    <col min="17" max="17" width="13.5703125" style="5" customWidth="1"/>
    <col min="18" max="16384" width="9.140625" style="5"/>
  </cols>
  <sheetData>
    <row r="1" spans="1:19" x14ac:dyDescent="0.3">
      <c r="A1" s="12"/>
      <c r="B1" s="34" t="s">
        <v>19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3">
      <c r="A2" s="12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x14ac:dyDescent="0.3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2"/>
      <c r="P3" s="12"/>
      <c r="Q3" s="12"/>
    </row>
    <row r="4" spans="1:19" ht="95.25" customHeight="1" x14ac:dyDescent="0.3">
      <c r="A4" s="21" t="s">
        <v>1</v>
      </c>
      <c r="B4" s="22"/>
      <c r="C4" s="35" t="s">
        <v>36</v>
      </c>
      <c r="D4" s="36"/>
      <c r="E4" s="29" t="s">
        <v>37</v>
      </c>
      <c r="F4" s="31" t="s">
        <v>25</v>
      </c>
      <c r="G4" s="32"/>
      <c r="H4" s="33"/>
      <c r="I4" s="31" t="s">
        <v>2</v>
      </c>
      <c r="J4" s="32"/>
      <c r="K4" s="33"/>
      <c r="L4" s="31" t="s">
        <v>26</v>
      </c>
      <c r="M4" s="32"/>
      <c r="N4" s="33"/>
      <c r="O4" s="40" t="s">
        <v>31</v>
      </c>
      <c r="P4" s="41"/>
      <c r="Q4" s="42"/>
    </row>
    <row r="5" spans="1:19" ht="26.25" customHeight="1" x14ac:dyDescent="0.3">
      <c r="A5" s="23"/>
      <c r="B5" s="24"/>
      <c r="C5" s="37"/>
      <c r="D5" s="38"/>
      <c r="E5" s="39"/>
      <c r="F5" s="27" t="s">
        <v>36</v>
      </c>
      <c r="G5" s="28"/>
      <c r="H5" s="29" t="s">
        <v>37</v>
      </c>
      <c r="I5" s="27" t="s">
        <v>36</v>
      </c>
      <c r="J5" s="28"/>
      <c r="K5" s="29" t="s">
        <v>37</v>
      </c>
      <c r="L5" s="27" t="s">
        <v>36</v>
      </c>
      <c r="M5" s="28"/>
      <c r="N5" s="29" t="s">
        <v>37</v>
      </c>
      <c r="O5" s="43" t="s">
        <v>36</v>
      </c>
      <c r="P5" s="43"/>
      <c r="Q5" s="44" t="s">
        <v>37</v>
      </c>
    </row>
    <row r="6" spans="1:19" x14ac:dyDescent="0.3">
      <c r="A6" s="25"/>
      <c r="B6" s="26"/>
      <c r="C6" s="7" t="s">
        <v>3</v>
      </c>
      <c r="D6" s="7" t="s">
        <v>4</v>
      </c>
      <c r="E6" s="30"/>
      <c r="F6" s="7" t="s">
        <v>3</v>
      </c>
      <c r="G6" s="7" t="s">
        <v>4</v>
      </c>
      <c r="H6" s="30"/>
      <c r="I6" s="7" t="s">
        <v>3</v>
      </c>
      <c r="J6" s="7" t="s">
        <v>4</v>
      </c>
      <c r="K6" s="30"/>
      <c r="L6" s="7" t="s">
        <v>3</v>
      </c>
      <c r="M6" s="7" t="s">
        <v>4</v>
      </c>
      <c r="N6" s="30"/>
      <c r="O6" s="7" t="s">
        <v>3</v>
      </c>
      <c r="P6" s="7" t="s">
        <v>4</v>
      </c>
      <c r="Q6" s="44"/>
    </row>
    <row r="7" spans="1:19" x14ac:dyDescent="0.3">
      <c r="A7" s="13">
        <v>2</v>
      </c>
      <c r="B7" s="2" t="s">
        <v>38</v>
      </c>
      <c r="C7" s="8">
        <f t="shared" ref="C7:E9" si="0">F7+I7+L7+O7</f>
        <v>0</v>
      </c>
      <c r="D7" s="8">
        <f t="shared" si="0"/>
        <v>0</v>
      </c>
      <c r="E7" s="8">
        <f t="shared" si="0"/>
        <v>0</v>
      </c>
      <c r="F7" s="7"/>
      <c r="G7" s="7"/>
      <c r="H7" s="18"/>
      <c r="I7" s="7"/>
      <c r="J7" s="7"/>
      <c r="K7" s="18"/>
      <c r="L7" s="8">
        <v>0</v>
      </c>
      <c r="M7" s="8">
        <v>0</v>
      </c>
      <c r="N7" s="8">
        <v>0</v>
      </c>
      <c r="O7" s="7"/>
      <c r="P7" s="7"/>
      <c r="Q7" s="16"/>
      <c r="R7" s="17"/>
    </row>
    <row r="8" spans="1:19" x14ac:dyDescent="0.3">
      <c r="A8" s="13">
        <v>3</v>
      </c>
      <c r="B8" s="2" t="s">
        <v>5</v>
      </c>
      <c r="C8" s="8">
        <f t="shared" si="0"/>
        <v>2482</v>
      </c>
      <c r="D8" s="8">
        <f t="shared" si="0"/>
        <v>1335</v>
      </c>
      <c r="E8" s="8">
        <f t="shared" si="0"/>
        <v>1335</v>
      </c>
      <c r="F8" s="8"/>
      <c r="G8" s="8"/>
      <c r="H8" s="8"/>
      <c r="I8" s="8"/>
      <c r="J8" s="8"/>
      <c r="K8" s="8"/>
      <c r="L8" s="8">
        <v>2419</v>
      </c>
      <c r="M8" s="8">
        <v>1259</v>
      </c>
      <c r="N8" s="8">
        <v>1259</v>
      </c>
      <c r="O8" s="4">
        <v>63</v>
      </c>
      <c r="P8" s="4">
        <v>76</v>
      </c>
      <c r="Q8" s="4">
        <v>76</v>
      </c>
      <c r="R8" s="17"/>
      <c r="S8" s="17"/>
    </row>
    <row r="9" spans="1:19" x14ac:dyDescent="0.3">
      <c r="A9" s="10">
        <v>4</v>
      </c>
      <c r="B9" s="11" t="s">
        <v>30</v>
      </c>
      <c r="C9" s="8">
        <f t="shared" si="0"/>
        <v>0</v>
      </c>
      <c r="D9" s="8">
        <f t="shared" si="0"/>
        <v>3019</v>
      </c>
      <c r="E9" s="8">
        <f t="shared" si="0"/>
        <v>3019</v>
      </c>
      <c r="F9" s="8"/>
      <c r="G9" s="8"/>
      <c r="H9" s="8"/>
      <c r="I9" s="8"/>
      <c r="J9" s="8"/>
      <c r="K9" s="8"/>
      <c r="L9" s="8">
        <v>0</v>
      </c>
      <c r="M9" s="8">
        <v>3019</v>
      </c>
      <c r="N9" s="8">
        <v>3019</v>
      </c>
      <c r="O9" s="4"/>
      <c r="P9" s="4"/>
      <c r="Q9" s="4"/>
      <c r="R9" s="17"/>
      <c r="S9" s="17"/>
    </row>
    <row r="10" spans="1:19" x14ac:dyDescent="0.3">
      <c r="A10" s="13">
        <v>5</v>
      </c>
      <c r="B10" s="2" t="s">
        <v>22</v>
      </c>
      <c r="C10" s="8">
        <f t="shared" ref="C10:C31" si="1">F10+I10+L10+O10</f>
        <v>0</v>
      </c>
      <c r="D10" s="8">
        <f t="shared" ref="D10:D31" si="2">G10+J10+M10+P10</f>
        <v>0</v>
      </c>
      <c r="E10" s="8">
        <f t="shared" ref="E10:E31" si="3">H10+K10+N10+Q10</f>
        <v>0</v>
      </c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17"/>
      <c r="S10" s="17"/>
    </row>
    <row r="11" spans="1:19" x14ac:dyDescent="0.3">
      <c r="A11" s="13">
        <v>7</v>
      </c>
      <c r="B11" s="2" t="s">
        <v>27</v>
      </c>
      <c r="C11" s="8">
        <f t="shared" si="1"/>
        <v>0</v>
      </c>
      <c r="D11" s="8">
        <f t="shared" si="2"/>
        <v>0</v>
      </c>
      <c r="E11" s="8">
        <f t="shared" si="3"/>
        <v>0</v>
      </c>
      <c r="F11" s="8"/>
      <c r="G11" s="8"/>
      <c r="H11" s="8"/>
      <c r="I11" s="8"/>
      <c r="J11" s="8"/>
      <c r="K11" s="8"/>
      <c r="L11" s="8"/>
      <c r="M11" s="8"/>
      <c r="N11" s="8"/>
      <c r="O11" s="4"/>
      <c r="P11" s="4"/>
      <c r="Q11" s="4"/>
      <c r="R11" s="17"/>
      <c r="S11" s="17"/>
    </row>
    <row r="12" spans="1:19" x14ac:dyDescent="0.3">
      <c r="A12" s="13">
        <v>8</v>
      </c>
      <c r="B12" s="2" t="s">
        <v>28</v>
      </c>
      <c r="C12" s="8">
        <f t="shared" si="1"/>
        <v>0</v>
      </c>
      <c r="D12" s="8">
        <f t="shared" si="2"/>
        <v>0</v>
      </c>
      <c r="E12" s="8">
        <f t="shared" si="3"/>
        <v>0</v>
      </c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  <c r="Q12" s="4"/>
      <c r="R12" s="17"/>
      <c r="S12" s="17"/>
    </row>
    <row r="13" spans="1:19" x14ac:dyDescent="0.3">
      <c r="A13" s="13">
        <v>10</v>
      </c>
      <c r="B13" s="3" t="s">
        <v>29</v>
      </c>
      <c r="C13" s="8">
        <f t="shared" si="1"/>
        <v>0</v>
      </c>
      <c r="D13" s="8">
        <f t="shared" si="2"/>
        <v>66</v>
      </c>
      <c r="E13" s="8">
        <f t="shared" si="3"/>
        <v>66</v>
      </c>
      <c r="F13" s="8"/>
      <c r="G13" s="8"/>
      <c r="H13" s="8"/>
      <c r="I13" s="8"/>
      <c r="J13" s="8"/>
      <c r="K13" s="8"/>
      <c r="L13" s="8">
        <v>0</v>
      </c>
      <c r="M13" s="8">
        <v>66</v>
      </c>
      <c r="N13" s="8">
        <v>66</v>
      </c>
      <c r="O13" s="4"/>
      <c r="P13" s="4"/>
      <c r="Q13" s="4"/>
      <c r="R13" s="17"/>
      <c r="S13" s="17"/>
    </row>
    <row r="14" spans="1:19" x14ac:dyDescent="0.3">
      <c r="A14" s="13">
        <v>11</v>
      </c>
      <c r="B14" s="2" t="s">
        <v>6</v>
      </c>
      <c r="C14" s="8">
        <f t="shared" si="1"/>
        <v>0</v>
      </c>
      <c r="D14" s="8">
        <f t="shared" si="2"/>
        <v>0</v>
      </c>
      <c r="E14" s="8">
        <f t="shared" si="3"/>
        <v>0</v>
      </c>
      <c r="F14" s="8"/>
      <c r="G14" s="8"/>
      <c r="H14" s="8"/>
      <c r="I14" s="8"/>
      <c r="J14" s="8"/>
      <c r="K14" s="8"/>
      <c r="L14" s="8"/>
      <c r="M14" s="8"/>
      <c r="N14" s="8"/>
      <c r="O14" s="4"/>
      <c r="P14" s="4"/>
      <c r="Q14" s="4"/>
      <c r="R14" s="17"/>
      <c r="S14" s="17"/>
    </row>
    <row r="15" spans="1:19" x14ac:dyDescent="0.3">
      <c r="A15" s="13">
        <v>12</v>
      </c>
      <c r="B15" s="2" t="s">
        <v>7</v>
      </c>
      <c r="C15" s="8">
        <f t="shared" si="1"/>
        <v>9855</v>
      </c>
      <c r="D15" s="8">
        <f t="shared" si="2"/>
        <v>8907</v>
      </c>
      <c r="E15" s="8">
        <f t="shared" si="3"/>
        <v>8907</v>
      </c>
      <c r="F15" s="8"/>
      <c r="G15" s="8"/>
      <c r="H15" s="8"/>
      <c r="I15" s="8"/>
      <c r="J15" s="8"/>
      <c r="K15" s="8"/>
      <c r="L15" s="8">
        <v>9855</v>
      </c>
      <c r="M15" s="8">
        <v>8907</v>
      </c>
      <c r="N15" s="8">
        <v>8907</v>
      </c>
      <c r="O15" s="4"/>
      <c r="P15" s="4"/>
      <c r="Q15" s="4"/>
      <c r="R15" s="17"/>
      <c r="S15" s="17"/>
    </row>
    <row r="16" spans="1:19" x14ac:dyDescent="0.3">
      <c r="A16" s="13">
        <v>13</v>
      </c>
      <c r="B16" s="2" t="s">
        <v>23</v>
      </c>
      <c r="C16" s="8">
        <f t="shared" si="1"/>
        <v>0</v>
      </c>
      <c r="D16" s="8">
        <f t="shared" si="2"/>
        <v>277</v>
      </c>
      <c r="E16" s="8">
        <f t="shared" si="3"/>
        <v>277</v>
      </c>
      <c r="F16" s="8">
        <v>0</v>
      </c>
      <c r="G16" s="8">
        <v>5</v>
      </c>
      <c r="H16" s="8">
        <v>5</v>
      </c>
      <c r="I16" s="8"/>
      <c r="J16" s="8"/>
      <c r="K16" s="8"/>
      <c r="L16" s="8">
        <v>0</v>
      </c>
      <c r="M16" s="8">
        <v>272</v>
      </c>
      <c r="N16" s="8">
        <v>272</v>
      </c>
      <c r="O16" s="4"/>
      <c r="P16" s="4"/>
      <c r="Q16" s="4"/>
      <c r="R16" s="17"/>
      <c r="S16" s="17"/>
    </row>
    <row r="17" spans="1:19" x14ac:dyDescent="0.3">
      <c r="A17" s="13">
        <v>15</v>
      </c>
      <c r="B17" s="2" t="s">
        <v>8</v>
      </c>
      <c r="C17" s="8">
        <f t="shared" si="1"/>
        <v>35243</v>
      </c>
      <c r="D17" s="8">
        <f t="shared" si="2"/>
        <v>423</v>
      </c>
      <c r="E17" s="8">
        <f t="shared" si="3"/>
        <v>423</v>
      </c>
      <c r="F17" s="8"/>
      <c r="G17" s="8"/>
      <c r="H17" s="8"/>
      <c r="I17" s="8"/>
      <c r="J17" s="8"/>
      <c r="K17" s="8"/>
      <c r="L17" s="8">
        <v>35243</v>
      </c>
      <c r="M17" s="8">
        <v>423</v>
      </c>
      <c r="N17" s="8">
        <v>423</v>
      </c>
      <c r="O17" s="4"/>
      <c r="P17" s="4"/>
      <c r="Q17" s="4"/>
      <c r="R17" s="17"/>
      <c r="S17" s="17"/>
    </row>
    <row r="18" spans="1:19" x14ac:dyDescent="0.3">
      <c r="A18" s="13">
        <v>18</v>
      </c>
      <c r="B18" s="2" t="s">
        <v>9</v>
      </c>
      <c r="C18" s="8">
        <f t="shared" si="1"/>
        <v>57916</v>
      </c>
      <c r="D18" s="8">
        <f t="shared" si="2"/>
        <v>17270</v>
      </c>
      <c r="E18" s="8">
        <f t="shared" si="3"/>
        <v>17270</v>
      </c>
      <c r="F18" s="8"/>
      <c r="G18" s="8"/>
      <c r="H18" s="8"/>
      <c r="I18" s="8"/>
      <c r="J18" s="8"/>
      <c r="K18" s="8"/>
      <c r="L18" s="8">
        <v>54416</v>
      </c>
      <c r="M18" s="8">
        <v>16313</v>
      </c>
      <c r="N18" s="8">
        <v>16313</v>
      </c>
      <c r="O18" s="8">
        <v>3500</v>
      </c>
      <c r="P18" s="8">
        <v>957</v>
      </c>
      <c r="Q18" s="8">
        <v>957</v>
      </c>
      <c r="R18" s="17"/>
      <c r="S18" s="17"/>
    </row>
    <row r="19" spans="1:19" x14ac:dyDescent="0.3">
      <c r="A19" s="13">
        <v>20</v>
      </c>
      <c r="B19" s="2" t="s">
        <v>10</v>
      </c>
      <c r="C19" s="8">
        <f t="shared" si="1"/>
        <v>46930</v>
      </c>
      <c r="D19" s="8">
        <f t="shared" si="2"/>
        <v>16258</v>
      </c>
      <c r="E19" s="8">
        <f t="shared" si="3"/>
        <v>16258</v>
      </c>
      <c r="F19" s="8"/>
      <c r="G19" s="8"/>
      <c r="H19" s="8"/>
      <c r="I19" s="8"/>
      <c r="J19" s="8"/>
      <c r="K19" s="8"/>
      <c r="L19" s="8">
        <v>46930</v>
      </c>
      <c r="M19" s="8">
        <v>16258</v>
      </c>
      <c r="N19" s="8">
        <v>16258</v>
      </c>
      <c r="O19" s="4"/>
      <c r="P19" s="4"/>
      <c r="Q19" s="4"/>
      <c r="R19" s="17"/>
      <c r="S19" s="17"/>
    </row>
    <row r="20" spans="1:19" x14ac:dyDescent="0.3">
      <c r="A20" s="13">
        <v>21</v>
      </c>
      <c r="B20" s="2" t="s">
        <v>11</v>
      </c>
      <c r="C20" s="8">
        <f t="shared" si="1"/>
        <v>0</v>
      </c>
      <c r="D20" s="8">
        <f t="shared" si="2"/>
        <v>210</v>
      </c>
      <c r="E20" s="8">
        <f t="shared" si="3"/>
        <v>210</v>
      </c>
      <c r="F20" s="8"/>
      <c r="G20" s="8"/>
      <c r="H20" s="8"/>
      <c r="I20" s="8"/>
      <c r="J20" s="8"/>
      <c r="K20" s="8"/>
      <c r="L20" s="8">
        <v>0</v>
      </c>
      <c r="M20" s="8">
        <v>210</v>
      </c>
      <c r="N20" s="8">
        <v>210</v>
      </c>
      <c r="O20" s="4"/>
      <c r="P20" s="4"/>
      <c r="Q20" s="4"/>
      <c r="R20" s="17"/>
      <c r="S20" s="17"/>
    </row>
    <row r="21" spans="1:19" x14ac:dyDescent="0.3">
      <c r="A21" s="13">
        <v>22</v>
      </c>
      <c r="B21" s="2" t="s">
        <v>12</v>
      </c>
      <c r="C21" s="8">
        <f t="shared" si="1"/>
        <v>40923</v>
      </c>
      <c r="D21" s="8">
        <f t="shared" si="2"/>
        <v>33032</v>
      </c>
      <c r="E21" s="8">
        <f t="shared" si="3"/>
        <v>33032</v>
      </c>
      <c r="F21" s="8"/>
      <c r="G21" s="8"/>
      <c r="H21" s="8"/>
      <c r="I21" s="8"/>
      <c r="J21" s="8"/>
      <c r="K21" s="8"/>
      <c r="L21" s="8">
        <v>40923</v>
      </c>
      <c r="M21" s="8">
        <v>33032</v>
      </c>
      <c r="N21" s="8">
        <v>33032</v>
      </c>
      <c r="O21" s="4"/>
      <c r="P21" s="4"/>
      <c r="Q21" s="4"/>
      <c r="R21" s="17"/>
      <c r="S21" s="17"/>
    </row>
    <row r="22" spans="1:19" x14ac:dyDescent="0.3">
      <c r="A22" s="13">
        <v>24</v>
      </c>
      <c r="B22" s="2" t="s">
        <v>13</v>
      </c>
      <c r="C22" s="8">
        <f t="shared" si="1"/>
        <v>0</v>
      </c>
      <c r="D22" s="8">
        <f t="shared" si="2"/>
        <v>163</v>
      </c>
      <c r="E22" s="8">
        <f t="shared" si="3"/>
        <v>163</v>
      </c>
      <c r="F22" s="8"/>
      <c r="G22" s="8"/>
      <c r="H22" s="8"/>
      <c r="I22" s="8">
        <v>0</v>
      </c>
      <c r="J22" s="8">
        <v>0</v>
      </c>
      <c r="K22" s="8">
        <v>0</v>
      </c>
      <c r="L22" s="8">
        <v>0</v>
      </c>
      <c r="M22" s="8">
        <v>163</v>
      </c>
      <c r="N22" s="8">
        <v>163</v>
      </c>
      <c r="O22" s="4"/>
      <c r="P22" s="4"/>
      <c r="Q22" s="4"/>
      <c r="R22" s="17"/>
      <c r="S22" s="17"/>
    </row>
    <row r="23" spans="1:19" x14ac:dyDescent="0.3">
      <c r="A23" s="13">
        <v>26</v>
      </c>
      <c r="B23" s="2" t="s">
        <v>14</v>
      </c>
      <c r="C23" s="8">
        <f t="shared" si="1"/>
        <v>8336</v>
      </c>
      <c r="D23" s="8">
        <f t="shared" si="2"/>
        <v>6410</v>
      </c>
      <c r="E23" s="8">
        <f t="shared" si="3"/>
        <v>6410</v>
      </c>
      <c r="F23" s="8"/>
      <c r="G23" s="8"/>
      <c r="H23" s="8"/>
      <c r="I23" s="8"/>
      <c r="J23" s="8"/>
      <c r="K23" s="8"/>
      <c r="L23" s="8">
        <v>8311</v>
      </c>
      <c r="M23" s="8">
        <v>6385</v>
      </c>
      <c r="N23" s="8">
        <v>6385</v>
      </c>
      <c r="O23" s="4">
        <v>25</v>
      </c>
      <c r="P23" s="4">
        <v>25</v>
      </c>
      <c r="Q23" s="4">
        <v>25</v>
      </c>
      <c r="R23" s="17"/>
      <c r="S23" s="17"/>
    </row>
    <row r="24" spans="1:19" x14ac:dyDescent="0.3">
      <c r="A24" s="13">
        <v>27</v>
      </c>
      <c r="B24" s="2" t="s">
        <v>15</v>
      </c>
      <c r="C24" s="8">
        <f t="shared" si="1"/>
        <v>167783</v>
      </c>
      <c r="D24" s="8">
        <f t="shared" si="2"/>
        <v>85212</v>
      </c>
      <c r="E24" s="8">
        <f t="shared" si="3"/>
        <v>85212</v>
      </c>
      <c r="F24" s="8">
        <v>149882</v>
      </c>
      <c r="G24" s="8">
        <v>74038</v>
      </c>
      <c r="H24" s="8">
        <v>74038</v>
      </c>
      <c r="I24" s="8"/>
      <c r="J24" s="8"/>
      <c r="K24" s="8"/>
      <c r="L24" s="8">
        <v>17901</v>
      </c>
      <c r="M24" s="8">
        <v>10778</v>
      </c>
      <c r="N24" s="8">
        <v>10778</v>
      </c>
      <c r="O24" s="8">
        <v>0</v>
      </c>
      <c r="P24" s="8">
        <v>396</v>
      </c>
      <c r="Q24" s="8">
        <v>396</v>
      </c>
      <c r="R24" s="17"/>
      <c r="S24" s="17"/>
    </row>
    <row r="25" spans="1:19" x14ac:dyDescent="0.3">
      <c r="A25" s="13">
        <v>29</v>
      </c>
      <c r="B25" s="2" t="s">
        <v>32</v>
      </c>
      <c r="C25" s="8">
        <f t="shared" si="1"/>
        <v>157510</v>
      </c>
      <c r="D25" s="8">
        <f t="shared" si="2"/>
        <v>55794</v>
      </c>
      <c r="E25" s="8">
        <f t="shared" si="3"/>
        <v>55794</v>
      </c>
      <c r="F25" s="8"/>
      <c r="G25" s="8"/>
      <c r="H25" s="8"/>
      <c r="I25" s="8"/>
      <c r="J25" s="8"/>
      <c r="K25" s="8"/>
      <c r="L25" s="8">
        <v>157510</v>
      </c>
      <c r="M25" s="8">
        <v>55794</v>
      </c>
      <c r="N25" s="8">
        <v>55794</v>
      </c>
      <c r="O25" s="4"/>
      <c r="P25" s="4"/>
      <c r="Q25" s="4"/>
      <c r="R25" s="17"/>
      <c r="S25" s="17"/>
    </row>
    <row r="26" spans="1:19" x14ac:dyDescent="0.3">
      <c r="A26" s="13">
        <v>31</v>
      </c>
      <c r="B26" s="2" t="s">
        <v>33</v>
      </c>
      <c r="C26" s="8">
        <f t="shared" si="1"/>
        <v>0</v>
      </c>
      <c r="D26" s="8">
        <f t="shared" si="2"/>
        <v>0</v>
      </c>
      <c r="E26" s="8">
        <f t="shared" si="3"/>
        <v>0</v>
      </c>
      <c r="F26" s="8"/>
      <c r="G26" s="8"/>
      <c r="H26" s="8"/>
      <c r="I26" s="8"/>
      <c r="J26" s="8"/>
      <c r="K26" s="8"/>
      <c r="L26" s="8"/>
      <c r="M26" s="8"/>
      <c r="N26" s="8"/>
      <c r="O26" s="4"/>
      <c r="P26" s="4"/>
      <c r="Q26" s="4"/>
      <c r="R26" s="17"/>
      <c r="S26" s="17"/>
    </row>
    <row r="27" spans="1:19" x14ac:dyDescent="0.3">
      <c r="A27" s="13">
        <v>32</v>
      </c>
      <c r="B27" s="2" t="s">
        <v>16</v>
      </c>
      <c r="C27" s="8">
        <f t="shared" si="1"/>
        <v>0</v>
      </c>
      <c r="D27" s="8">
        <f t="shared" si="2"/>
        <v>0</v>
      </c>
      <c r="E27" s="8">
        <f t="shared" si="3"/>
        <v>0</v>
      </c>
      <c r="F27" s="8"/>
      <c r="G27" s="8"/>
      <c r="H27" s="8"/>
      <c r="I27" s="8"/>
      <c r="J27" s="8"/>
      <c r="K27" s="8"/>
      <c r="L27" s="8"/>
      <c r="M27" s="8"/>
      <c r="N27" s="8"/>
      <c r="O27" s="4"/>
      <c r="P27" s="4"/>
      <c r="Q27" s="4"/>
      <c r="R27" s="17"/>
      <c r="S27" s="17"/>
    </row>
    <row r="28" spans="1:19" x14ac:dyDescent="0.3">
      <c r="A28" s="13">
        <v>33</v>
      </c>
      <c r="B28" s="2" t="s">
        <v>17</v>
      </c>
      <c r="C28" s="8">
        <f t="shared" si="1"/>
        <v>0</v>
      </c>
      <c r="D28" s="8">
        <f t="shared" si="2"/>
        <v>50</v>
      </c>
      <c r="E28" s="8">
        <f t="shared" si="3"/>
        <v>50</v>
      </c>
      <c r="F28" s="8"/>
      <c r="G28" s="8"/>
      <c r="H28" s="8"/>
      <c r="I28" s="8"/>
      <c r="J28" s="8"/>
      <c r="K28" s="8"/>
      <c r="L28" s="8">
        <v>0</v>
      </c>
      <c r="M28" s="8">
        <v>50</v>
      </c>
      <c r="N28" s="8">
        <v>50</v>
      </c>
      <c r="O28" s="4"/>
      <c r="P28" s="4"/>
      <c r="Q28" s="4"/>
      <c r="R28" s="17"/>
      <c r="S28" s="17"/>
    </row>
    <row r="29" spans="1:19" x14ac:dyDescent="0.3">
      <c r="A29" s="13">
        <v>40</v>
      </c>
      <c r="B29" s="2" t="s">
        <v>34</v>
      </c>
      <c r="C29" s="8">
        <f t="shared" si="1"/>
        <v>0</v>
      </c>
      <c r="D29" s="8">
        <f t="shared" si="2"/>
        <v>14</v>
      </c>
      <c r="E29" s="8">
        <f t="shared" si="3"/>
        <v>14</v>
      </c>
      <c r="F29" s="8"/>
      <c r="G29" s="8"/>
      <c r="H29" s="8"/>
      <c r="I29" s="8"/>
      <c r="J29" s="8"/>
      <c r="K29" s="8"/>
      <c r="L29" s="8">
        <v>0</v>
      </c>
      <c r="M29" s="8">
        <v>14</v>
      </c>
      <c r="N29" s="8">
        <v>14</v>
      </c>
      <c r="O29" s="4"/>
      <c r="P29" s="4"/>
      <c r="Q29" s="4"/>
      <c r="R29" s="17"/>
      <c r="S29" s="17"/>
    </row>
    <row r="30" spans="1:19" x14ac:dyDescent="0.3">
      <c r="A30" s="13">
        <v>48</v>
      </c>
      <c r="B30" s="2" t="s">
        <v>18</v>
      </c>
      <c r="C30" s="8">
        <f t="shared" si="1"/>
        <v>1059</v>
      </c>
      <c r="D30" s="8">
        <f t="shared" si="2"/>
        <v>1159</v>
      </c>
      <c r="E30" s="8">
        <f t="shared" si="3"/>
        <v>1159</v>
      </c>
      <c r="F30" s="8"/>
      <c r="G30" s="8"/>
      <c r="H30" s="8"/>
      <c r="I30" s="8"/>
      <c r="J30" s="8"/>
      <c r="K30" s="8"/>
      <c r="L30" s="8"/>
      <c r="M30" s="8"/>
      <c r="N30" s="8"/>
      <c r="O30" s="8">
        <v>1059</v>
      </c>
      <c r="P30" s="8">
        <v>1159</v>
      </c>
      <c r="Q30" s="8">
        <v>1159</v>
      </c>
      <c r="R30" s="17"/>
      <c r="S30" s="17"/>
    </row>
    <row r="31" spans="1:19" ht="17.25" thickBot="1" x14ac:dyDescent="0.35">
      <c r="A31" s="14">
        <v>51</v>
      </c>
      <c r="B31" s="9" t="s">
        <v>24</v>
      </c>
      <c r="C31" s="8">
        <f t="shared" si="1"/>
        <v>0</v>
      </c>
      <c r="D31" s="8">
        <f t="shared" si="2"/>
        <v>0</v>
      </c>
      <c r="E31" s="8">
        <f t="shared" si="3"/>
        <v>48</v>
      </c>
      <c r="F31" s="8"/>
      <c r="G31" s="8"/>
      <c r="H31" s="8"/>
      <c r="I31" s="8">
        <v>0</v>
      </c>
      <c r="J31" s="8">
        <v>0</v>
      </c>
      <c r="K31" s="8">
        <v>12</v>
      </c>
      <c r="L31" s="8">
        <v>0</v>
      </c>
      <c r="M31" s="8">
        <v>0</v>
      </c>
      <c r="N31" s="8">
        <v>36</v>
      </c>
      <c r="O31" s="4"/>
      <c r="P31" s="4"/>
      <c r="Q31" s="4"/>
      <c r="R31" s="17"/>
      <c r="S31" s="17"/>
    </row>
    <row r="32" spans="1:19" ht="31.5" customHeight="1" thickTop="1" x14ac:dyDescent="0.3">
      <c r="A32" s="19" t="s">
        <v>20</v>
      </c>
      <c r="B32" s="20"/>
      <c r="C32" s="1">
        <f>SUM(C7:C31)</f>
        <v>528037</v>
      </c>
      <c r="D32" s="1">
        <f t="shared" ref="D32:Q32" si="4">SUM(D7:D31)</f>
        <v>229599</v>
      </c>
      <c r="E32" s="1">
        <f t="shared" si="4"/>
        <v>229647</v>
      </c>
      <c r="F32" s="1">
        <f t="shared" si="4"/>
        <v>149882</v>
      </c>
      <c r="G32" s="1">
        <f t="shared" si="4"/>
        <v>74043</v>
      </c>
      <c r="H32" s="1">
        <f t="shared" si="4"/>
        <v>74043</v>
      </c>
      <c r="I32" s="1">
        <f t="shared" si="4"/>
        <v>0</v>
      </c>
      <c r="J32" s="1">
        <f t="shared" si="4"/>
        <v>0</v>
      </c>
      <c r="K32" s="1">
        <f t="shared" si="4"/>
        <v>12</v>
      </c>
      <c r="L32" s="1">
        <f t="shared" si="4"/>
        <v>373508</v>
      </c>
      <c r="M32" s="1">
        <f t="shared" si="4"/>
        <v>152943</v>
      </c>
      <c r="N32" s="1">
        <f t="shared" si="4"/>
        <v>152979</v>
      </c>
      <c r="O32" s="1">
        <f t="shared" si="4"/>
        <v>4647</v>
      </c>
      <c r="P32" s="1">
        <f t="shared" si="4"/>
        <v>2613</v>
      </c>
      <c r="Q32" s="1">
        <f t="shared" si="4"/>
        <v>2613</v>
      </c>
    </row>
    <row r="33" spans="1:17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3">
      <c r="A34" s="12" t="s">
        <v>35</v>
      </c>
      <c r="B34" s="12"/>
      <c r="C34" s="12"/>
      <c r="D34" s="12"/>
      <c r="E34" s="15"/>
      <c r="F34" s="12"/>
      <c r="G34" s="15"/>
      <c r="H34" s="12"/>
      <c r="I34" s="15"/>
      <c r="J34" s="15"/>
      <c r="K34" s="12"/>
      <c r="L34" s="12"/>
      <c r="M34" s="12"/>
      <c r="N34" s="12"/>
      <c r="O34" s="15"/>
      <c r="P34" s="15"/>
      <c r="Q34" s="15"/>
    </row>
    <row r="35" spans="1:17" x14ac:dyDescent="0.3">
      <c r="A35" s="12" t="s">
        <v>21</v>
      </c>
      <c r="B35" s="12"/>
      <c r="C35" s="12"/>
      <c r="D35" s="12"/>
      <c r="E35" s="12"/>
      <c r="F35" s="12"/>
      <c r="G35" s="12"/>
      <c r="H35" s="12"/>
      <c r="I35" s="15"/>
      <c r="J35" s="12"/>
      <c r="K35" s="12"/>
      <c r="L35" s="12"/>
      <c r="M35" s="12"/>
      <c r="N35" s="12"/>
      <c r="O35" s="12"/>
      <c r="P35" s="15"/>
      <c r="Q35" s="15"/>
    </row>
  </sheetData>
  <mergeCells count="18">
    <mergeCell ref="B1:Q1"/>
    <mergeCell ref="B2:Q2"/>
    <mergeCell ref="C4:D5"/>
    <mergeCell ref="E4:E6"/>
    <mergeCell ref="F4:H4"/>
    <mergeCell ref="F5:G5"/>
    <mergeCell ref="H5:H6"/>
    <mergeCell ref="O4:Q4"/>
    <mergeCell ref="O5:P5"/>
    <mergeCell ref="Q5:Q6"/>
    <mergeCell ref="L4:N4"/>
    <mergeCell ref="L5:M5"/>
    <mergeCell ref="N5:N6"/>
    <mergeCell ref="A32:B32"/>
    <mergeCell ref="A4:B6"/>
    <mergeCell ref="I5:J5"/>
    <mergeCell ref="K5:K6"/>
    <mergeCell ref="I4:K4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 xml:space="preserve">&amp;RTabuľka: 17
Strana: &amp;P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17</vt:lpstr>
      <vt:lpstr>'tabulka 17'!Oblasť_tlače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Hybasek Jiri</cp:lastModifiedBy>
  <cp:lastPrinted>2018-03-13T14:30:59Z</cp:lastPrinted>
  <dcterms:created xsi:type="dcterms:W3CDTF">2013-03-21T06:29:04Z</dcterms:created>
  <dcterms:modified xsi:type="dcterms:W3CDTF">2018-03-19T08:26:12Z</dcterms:modified>
</cp:coreProperties>
</file>