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35" windowWidth="8460" windowHeight="6285" tabRatio="601" activeTab="0"/>
  </bookViews>
  <sheets>
    <sheet name="Hárok 1" sheetId="17" r:id="rId2"/>
  </sheets>
  <definedNames>
    <definedName name="_xlnm.Print_Area" localSheetId="0">'Hárok 1'!$A$1:$G$44</definedName>
  </definedNames>
  <calcPr fullCalcOnLoad="1"/>
</workbook>
</file>

<file path=xl/calcChain.xml><?xml version="1.0" encoding="utf-8"?>
<calcChain xmlns="http://schemas.openxmlformats.org/spreadsheetml/2006/main">
  <c r="G44" i="17" l="1"/>
</calcChain>
</file>

<file path=xl/sharedStrings.xml><?xml version="1.0" encoding="utf-8"?>
<sst xmlns="http://schemas.openxmlformats.org/spreadsheetml/2006/main" count="53" uniqueCount="47">
  <si>
    <t>Príjmy - záväzný ukazovateľ</t>
  </si>
  <si>
    <t>Rozpočet</t>
  </si>
  <si>
    <t>Skutočnosť</t>
  </si>
  <si>
    <t>Prostriedky z rozpočtu EÚ</t>
  </si>
  <si>
    <t>Tabuľka: 4</t>
  </si>
  <si>
    <t>Strana: 1</t>
  </si>
  <si>
    <t>% plnenia</t>
  </si>
  <si>
    <t>Kancelária prezidenta SR</t>
  </si>
  <si>
    <t>Úrad vlády SR</t>
  </si>
  <si>
    <t>Generálna prokuratúra SR</t>
  </si>
  <si>
    <t>Najvyšší kontrolný úrad SR</t>
  </si>
  <si>
    <t>Slovenská informačná služba</t>
  </si>
  <si>
    <t>Ministerstvo obrany SR</t>
  </si>
  <si>
    <t>Ministerstvo vnútra SR</t>
  </si>
  <si>
    <t>Ministerstvo spravodlivosti SR</t>
  </si>
  <si>
    <t>Ministerstvo financií SR</t>
  </si>
  <si>
    <t>Ministerstvo životného prostredia SR</t>
  </si>
  <si>
    <t>Ministerstvo zdravotníctva SR</t>
  </si>
  <si>
    <t>Ministerstvo práce, sociálnych vecí a rodiny SR</t>
  </si>
  <si>
    <t>Ministerstvo kultúry SR</t>
  </si>
  <si>
    <t>Ministerstvo hospodárstva SR</t>
  </si>
  <si>
    <t>Úrad geodézie, kartografie a katastra SR</t>
  </si>
  <si>
    <t>Štatistický úrad SR</t>
  </si>
  <si>
    <t>Úrad pre verejné obstarávanie</t>
  </si>
  <si>
    <t>Úrad jadrového dozoru SR</t>
  </si>
  <si>
    <t>Úrad priemyselného vlastníctva SR</t>
  </si>
  <si>
    <t>Úrad pre normalizáciu, metrológiu skúšobníctvo SR</t>
  </si>
  <si>
    <t>Protimonopolný úrad SR</t>
  </si>
  <si>
    <t>Národný bezpečnostný úrad</t>
  </si>
  <si>
    <t>Správa štátnych hmotných rezerv SR</t>
  </si>
  <si>
    <t xml:space="preserve">Všeobecná pokladničná správa </t>
  </si>
  <si>
    <t>Slovenská akadémia vied</t>
  </si>
  <si>
    <t xml:space="preserve"> S P O L U</t>
  </si>
  <si>
    <t>Kapitola štátneho rozpočtu</t>
  </si>
  <si>
    <t>Kancelária Ústavného súdu SR</t>
  </si>
  <si>
    <t>(v tis. eur)</t>
  </si>
  <si>
    <t>Ministerstvo školstva, vedy, výskumu a športu SR</t>
  </si>
  <si>
    <t>Ministerstvo pôdohospodárstva a rozvoja vidieka SR</t>
  </si>
  <si>
    <t>Ministerstvo dopravy,výstavby a regionálneho rozvoja SR</t>
  </si>
  <si>
    <t>x</t>
  </si>
  <si>
    <t>Kancelária Národnej rady SR</t>
  </si>
  <si>
    <t>Úrad pre reguláciu sieťových odvetví</t>
  </si>
  <si>
    <t>Ministerstvo zahraničných vecí a európskych záležitostí SR</t>
  </si>
  <si>
    <t>Kancelária Súdnej rady SR</t>
  </si>
  <si>
    <t>Príjmy kapitol ŠR za rok 2017 - záväzné ukazovatele</t>
  </si>
  <si>
    <t>Úrad podpredsedu vlády SR pre investície a informatizáciu</t>
  </si>
  <si>
    <t>Kancelária Najvyššieho súdu SR</t>
  </si>
</sst>
</file>

<file path=xl/styles.xml><?xml version="1.0" encoding="utf-8"?>
<styleSheet xmlns="http://schemas.openxmlformats.org/spreadsheetml/2006/main">
  <numFmts count="26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Sk&quot;;\-#,##0\ &quot;Sk&quot;"/>
    <numFmt numFmtId="165" formatCode="#,##0\ &quot;Sk&quot;;[Red]\-#,##0\ &quot;Sk&quot;"/>
    <numFmt numFmtId="166" formatCode="#,##0.00\ &quot;Sk&quot;;\-#,##0.00\ &quot;Sk&quot;"/>
    <numFmt numFmtId="167" formatCode="#,##0.00\ &quot;Sk&quot;;[Red]\-#,##0.00\ &quot;Sk&quot;"/>
    <numFmt numFmtId="168" formatCode="_-* #,##0\ &quot;Sk&quot;_-;\-* #,##0\ &quot;Sk&quot;_-;_-* &quot;-&quot;\ &quot;Sk&quot;_-;_-@_-"/>
    <numFmt numFmtId="169" formatCode="_-* #,##0\ _S_k_-;\-* #,##0\ _S_k_-;_-* &quot;-&quot;\ _S_k_-;_-@_-"/>
    <numFmt numFmtId="170" formatCode="_-* #,##0.00\ &quot;Sk&quot;_-;\-* #,##0.00\ &quot;Sk&quot;_-;_-* &quot;-&quot;??\ &quot;Sk&quot;_-;_-@_-"/>
    <numFmt numFmtId="171" formatCode="_-* #,##0.00\ _S_k_-;\-* #,##0.00\ _S_k_-;_-* &quot;-&quot;??\ _S_k_-;_-@_-"/>
    <numFmt numFmtId="172" formatCode="#,##0_ ;\-#,##0\ "/>
    <numFmt numFmtId="173" formatCode="&quot;Áno&quot;;&quot;Áno&quot;;&quot;Nie&quot;"/>
    <numFmt numFmtId="174" formatCode="&quot;Pravda&quot;;&quot;Pravda&quot;;&quot;Nepravda&quot;"/>
    <numFmt numFmtId="175" formatCode="&quot;Zapnuté&quot;;&quot;Zapnuté&quot;;&quot;Vypnuté&quot;"/>
    <numFmt numFmtId="176" formatCode="#,##0.00_ ;\-#,##0.00\ "/>
    <numFmt numFmtId="177" formatCode="#,##0.0_ ;\-#,##0.0\ "/>
    <numFmt numFmtId="178" formatCode="0.0"/>
    <numFmt numFmtId="179" formatCode="#,##0.0"/>
    <numFmt numFmtId="180" formatCode="\P\r\a\vd\a;&quot;Pravda&quot;;&quot;Nepravda&quot;"/>
    <numFmt numFmtId="181" formatCode="[$€-2]\ #\ ##,000_);[Red]\([$¥€-2]\ #\ ##,000\)"/>
  </numFmts>
  <fonts count="43">
    <font>
      <sz val="10"/>
      <name val="Arial"/>
      <family val="0"/>
      <charset val="238"/>
    </font>
    <font>
      <u val="single"/>
      <sz val="10"/>
      <color indexed="12"/>
      <name val="Arial"/>
      <family val="2"/>
      <charset val="238"/>
    </font>
    <font>
      <u val="single"/>
      <sz val="10"/>
      <color indexed="36"/>
      <name val="Arial CE"/>
      <family val="0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rgb="FF1F497D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</border>
    <border>
      <left style="thin">
        <color indexed="8"/>
      </left>
      <right>
        <color indexed="0"/>
      </right>
      <top style="thin">
        <color indexed="8"/>
      </top>
      <bottom style="thin">
        <color indexed="8"/>
      </bottom>
    </border>
    <border>
      <left>
        <color indexed="0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8"/>
      </left>
      <right style="thin">
        <color indexed="8"/>
      </right>
      <top>
        <color indexed="0"/>
      </top>
      <bottom style="thin">
        <color auto="1"/>
      </bottom>
    </border>
    <border>
      <left style="thin">
        <color auto="1"/>
      </left>
      <right style="thin">
        <color auto="1"/>
      </right>
      <top>
        <color indexed="0"/>
      </top>
      <bottom style="thin">
        <color auto="1"/>
      </bottom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auto="1"/>
      </bottom>
    </border>
    <border>
      <left style="thin">
        <color indexed="8"/>
      </left>
      <right style="thin">
        <color auto="1"/>
      </right>
      <top>
        <color indexed="0"/>
      </top>
      <bottom style="double">
        <color auto="1"/>
      </bottom>
    </border>
    <border>
      <left style="medium">
        <color indexed="8"/>
      </left>
      <right style="thin">
        <color indexed="8"/>
      </right>
      <top>
        <color indexed="0"/>
      </top>
      <bottom>
        <color indexed="0"/>
      </bottom>
    </border>
    <border>
      <left style="thin">
        <color indexed="8"/>
      </left>
      <right style="thin">
        <color indexed="8"/>
      </right>
      <top>
        <color indexed="0"/>
      </top>
      <bottom>
        <color indexed="0"/>
      </bottom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auto="1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</border>
    <border>
      <left style="thin">
        <color indexed="8"/>
      </left>
      <right>
        <color indexed="0"/>
      </right>
      <top style="thin">
        <color indexed="8"/>
      </top>
      <bottom style="thin">
        <color auto="1"/>
      </bottom>
    </border>
    <border>
      <left style="thin">
        <color indexed="8"/>
      </left>
      <right style="thin">
        <color auto="1"/>
      </right>
      <top>
        <color indexed="0"/>
      </top>
      <bottom style="medium">
        <color auto="1"/>
      </bottom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</border>
    <border>
      <left style="thin">
        <color indexed="8"/>
      </left>
      <right>
        <color indexed="0"/>
      </right>
      <top style="medium">
        <color indexed="8"/>
      </top>
      <bottom style="thin">
        <color indexed="8"/>
      </bottom>
    </border>
    <border>
      <left>
        <color indexed="0"/>
      </left>
      <right>
        <color indexed="0"/>
      </right>
      <top style="medium">
        <color indexed="8"/>
      </top>
      <bottom style="thin">
        <color indexed="8"/>
      </bottom>
    </border>
    <border>
      <left>
        <color indexed="0"/>
      </left>
      <right style="thin">
        <color indexed="8"/>
      </right>
      <top style="medium">
        <color indexed="8"/>
      </top>
      <bottom style="thin">
        <color indexed="8"/>
      </bottom>
    </border>
    <border>
      <left>
        <color indexed="0"/>
      </left>
      <right style="medium">
        <color indexed="8"/>
      </right>
      <top style="medium">
        <color indexed="8"/>
      </top>
      <bottom style="thin">
        <color indexed="8"/>
      </bottom>
    </border>
  </borders>
  <cellStyleXfs count="64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171" fontId="0" fillId="0" borderId="0" applyFont="0" applyFill="0" applyBorder="0" applyAlignment="0" applyProtection="0"/>
    <xf numFmtId="169" fontId="0" fillId="0" borderId="0" applyFont="0" applyFill="0" applyBorder="0" applyAlignment="0" applyProtection="0"/>
    <xf numFmtId="0" fontId="41" fillId="20" borderId="0" applyNumberFormat="0" applyBorder="0" applyAlignment="0" applyProtection="0"/>
    <xf numFmtId="0" fontId="1" fillId="0" borderId="0" applyNumberFormat="0" applyFill="0" applyBorder="0" applyAlignment="0" applyProtection="0"/>
    <xf numFmtId="0" fontId="40" fillId="21" borderId="1" applyNumberFormat="0" applyAlignment="0" applyProtection="0"/>
    <xf numFmtId="170" fontId="0" fillId="0" borderId="0" applyFont="0" applyFill="0" applyBorder="0" applyAlignment="0" applyProtection="0"/>
    <xf numFmtId="168" fontId="0" fillId="0" borderId="0" applyFont="0" applyFill="0" applyBorder="0" applyAlignment="0" applyProtection="0"/>
    <xf numFmtId="0" fontId="39" fillId="0" borderId="2" applyNumberFormat="0" applyFill="0" applyAlignment="0" applyProtection="0"/>
    <xf numFmtId="0" fontId="38" fillId="0" borderId="3" applyNumberFormat="0" applyFill="0" applyAlignment="0" applyProtection="0"/>
    <xf numFmtId="0" fontId="37" fillId="0" borderId="4" applyNumberFormat="0" applyFill="0" applyAlignment="0" applyProtection="0"/>
    <xf numFmtId="0" fontId="37" fillId="0" borderId="0" applyNumberFormat="0" applyFill="0" applyBorder="0" applyAlignment="0" applyProtection="0"/>
    <xf numFmtId="0" fontId="36" fillId="22" borderId="0" applyNumberFormat="0" applyBorder="0" applyAlignment="0" applyProtection="0"/>
    <xf numFmtId="0" fontId="0" fillId="0" borderId="0">
      <alignment/>
      <protection/>
    </xf>
    <xf numFmtId="9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0" fillId="23" borderId="5" applyNumberFormat="0" applyFont="0" applyAlignment="0" applyProtection="0"/>
    <xf numFmtId="0" fontId="35" fillId="0" borderId="6" applyNumberFormat="0" applyFill="0" applyAlignment="0" applyProtection="0"/>
    <xf numFmtId="0" fontId="34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24" borderId="8" applyNumberFormat="0" applyAlignment="0" applyProtection="0"/>
    <xf numFmtId="0" fontId="30" fillId="25" borderId="8" applyNumberFormat="0" applyAlignment="0" applyProtection="0"/>
    <xf numFmtId="0" fontId="29" fillId="25" borderId="9" applyNumberFormat="0" applyAlignment="0" applyProtection="0"/>
    <xf numFmtId="0" fontId="28" fillId="0" borderId="0" applyNumberFormat="0" applyFill="0" applyBorder="0" applyAlignment="0" applyProtection="0"/>
    <xf numFmtId="0" fontId="27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</cellStyleXfs>
  <cellXfs count="59">
    <xf numFmtId="0" fontId="0" fillId="0" borderId="0" xfId="0" applyAlignment="1">
      <alignment/>
    </xf>
    <xf numFmtId="0" fontId="0" fillId="0" borderId="0" xfId="0" applyFont="1" applyAlignment="1">
      <alignment/>
    </xf>
    <xf numFmtId="0" fontId="4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0" fontId="0" fillId="0" borderId="0" xfId="0" applyNumberFormat="1" applyFont="1" applyAlignment="1">
      <alignment/>
    </xf>
    <xf numFmtId="0" fontId="6" fillId="0" borderId="0" xfId="0" applyNumberFormat="1" applyFont="1" applyAlignment="1">
      <alignment/>
    </xf>
    <xf numFmtId="0" fontId="0" fillId="0" borderId="0" xfId="0" applyNumberFormat="1" applyFont="1" applyAlignment="1">
      <alignment horizontal="left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left"/>
    </xf>
    <xf numFmtId="172" fontId="4" fillId="0" borderId="13" xfId="0" applyNumberFormat="1" applyFont="1" applyBorder="1" applyAlignment="1">
      <alignment/>
    </xf>
    <xf numFmtId="0" fontId="4" fillId="0" borderId="12" xfId="0" applyNumberFormat="1" applyFont="1" applyBorder="1" applyAlignment="1">
      <alignment/>
    </xf>
    <xf numFmtId="3" fontId="6" fillId="0" borderId="14" xfId="0" applyNumberFormat="1" applyFont="1" applyBorder="1" applyAlignment="1">
      <alignment/>
    </xf>
    <xf numFmtId="3" fontId="6" fillId="0" borderId="0" xfId="0" applyNumberFormat="1" applyFont="1" applyBorder="1" applyAlignment="1">
      <alignment/>
    </xf>
    <xf numFmtId="172" fontId="6" fillId="0" borderId="0" xfId="0" applyNumberFormat="1" applyFont="1" applyBorder="1" applyAlignment="1">
      <alignment/>
    </xf>
    <xf numFmtId="14" fontId="4" fillId="0" borderId="0" xfId="0" applyNumberFormat="1" applyFont="1" applyAlignment="1">
      <alignment horizontal="left"/>
    </xf>
    <xf numFmtId="0" fontId="0" fillId="0" borderId="12" xfId="0" applyNumberFormat="1" applyFont="1" applyBorder="1" applyAlignment="1">
      <alignment/>
    </xf>
    <xf numFmtId="3" fontId="0" fillId="0" borderId="0" xfId="0" applyNumberFormat="1" applyFont="1" applyAlignment="1">
      <alignment/>
    </xf>
    <xf numFmtId="3" fontId="5" fillId="0" borderId="0" xfId="0" applyNumberFormat="1" applyFont="1" applyAlignment="1">
      <alignment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172" fontId="4" fillId="0" borderId="13" xfId="0" applyNumberFormat="1" applyFont="1" applyBorder="1" applyAlignment="1">
      <alignment horizontal="right"/>
    </xf>
    <xf numFmtId="172" fontId="0" fillId="0" borderId="13" xfId="0" applyNumberFormat="1" applyFont="1" applyBorder="1" applyAlignment="1">
      <alignment horizontal="right"/>
    </xf>
    <xf numFmtId="172" fontId="6" fillId="0" borderId="15" xfId="0" applyNumberFormat="1" applyFont="1" applyBorder="1" applyAlignment="1">
      <alignment horizontal="right"/>
    </xf>
    <xf numFmtId="172" fontId="4" fillId="0" borderId="16" xfId="0" applyNumberFormat="1" applyFont="1" applyBorder="1" applyAlignment="1">
      <alignment horizontal="right"/>
    </xf>
    <xf numFmtId="172" fontId="0" fillId="0" borderId="16" xfId="0" applyNumberFormat="1" applyFont="1" applyBorder="1" applyAlignment="1">
      <alignment horizontal="right"/>
    </xf>
    <xf numFmtId="172" fontId="4" fillId="0" borderId="17" xfId="0" applyNumberFormat="1" applyFont="1" applyBorder="1" applyAlignment="1">
      <alignment/>
    </xf>
    <xf numFmtId="172" fontId="4" fillId="0" borderId="16" xfId="0" applyNumberFormat="1" applyFont="1" applyBorder="1" applyAlignment="1">
      <alignment/>
    </xf>
    <xf numFmtId="172" fontId="4" fillId="0" borderId="13" xfId="0" applyNumberFormat="1" applyFont="1" applyFill="1" applyBorder="1" applyAlignment="1">
      <alignment horizontal="right"/>
    </xf>
    <xf numFmtId="177" fontId="4" fillId="0" borderId="18" xfId="45" applyNumberFormat="1" applyFont="1" applyBorder="1">
      <alignment/>
      <protection/>
    </xf>
    <xf numFmtId="177" fontId="4" fillId="0" borderId="18" xfId="45" applyNumberFormat="1" applyFont="1" applyBorder="1" applyAlignment="1">
      <alignment horizontal="right"/>
      <protection/>
    </xf>
    <xf numFmtId="177" fontId="4" fillId="0" borderId="19" xfId="45" applyNumberFormat="1" applyFont="1" applyBorder="1">
      <alignment/>
      <protection/>
    </xf>
    <xf numFmtId="177" fontId="4" fillId="0" borderId="20" xfId="45" applyNumberFormat="1" applyFont="1" applyBorder="1">
      <alignment/>
      <protection/>
    </xf>
    <xf numFmtId="0" fontId="6" fillId="0" borderId="21" xfId="0" applyNumberFormat="1" applyFont="1" applyBorder="1" applyAlignment="1">
      <alignment horizontal="center" vertical="center"/>
    </xf>
    <xf numFmtId="177" fontId="6" fillId="0" borderId="22" xfId="45" applyNumberFormat="1" applyFont="1" applyBorder="1">
      <alignment/>
      <protection/>
    </xf>
    <xf numFmtId="177" fontId="6" fillId="0" borderId="23" xfId="45" applyNumberFormat="1" applyFont="1" applyBorder="1">
      <alignment/>
      <protection/>
    </xf>
    <xf numFmtId="0" fontId="4" fillId="0" borderId="12" xfId="0" applyNumberFormat="1" applyFont="1" applyFill="1" applyBorder="1" applyAlignment="1">
      <alignment/>
    </xf>
    <xf numFmtId="172" fontId="4" fillId="0" borderId="16" xfId="0" applyNumberFormat="1" applyFont="1" applyFill="1" applyBorder="1" applyAlignment="1">
      <alignment horizontal="right"/>
    </xf>
    <xf numFmtId="177" fontId="4" fillId="0" borderId="20" xfId="45" applyNumberFormat="1" applyFont="1" applyBorder="1" applyAlignment="1">
      <alignment horizontal="right"/>
      <protection/>
    </xf>
    <xf numFmtId="0" fontId="0" fillId="0" borderId="12" xfId="0" applyNumberFormat="1" applyFont="1" applyFill="1" applyBorder="1" applyAlignment="1">
      <alignment/>
    </xf>
    <xf numFmtId="172" fontId="0" fillId="0" borderId="13" xfId="0" applyNumberFormat="1" applyFont="1" applyFill="1" applyBorder="1" applyAlignment="1">
      <alignment horizontal="right"/>
    </xf>
    <xf numFmtId="0" fontId="25" fillId="0" borderId="0" xfId="0" applyFont="1" applyAlignment="1">
      <alignment/>
    </xf>
    <xf numFmtId="0" fontId="4" fillId="0" borderId="24" xfId="0" applyNumberFormat="1" applyFont="1" applyBorder="1" applyAlignment="1">
      <alignment/>
    </xf>
    <xf numFmtId="172" fontId="4" fillId="0" borderId="25" xfId="0" applyNumberFormat="1" applyFont="1" applyBorder="1" applyAlignment="1">
      <alignment horizontal="right"/>
    </xf>
    <xf numFmtId="172" fontId="4" fillId="0" borderId="25" xfId="0" applyNumberFormat="1" applyFont="1" applyBorder="1" applyAlignment="1">
      <alignment/>
    </xf>
    <xf numFmtId="0" fontId="4" fillId="0" borderId="26" xfId="0" applyNumberFormat="1" applyFont="1" applyBorder="1" applyAlignment="1">
      <alignment/>
    </xf>
    <xf numFmtId="172" fontId="4" fillId="0" borderId="27" xfId="0" applyNumberFormat="1" applyFont="1" applyBorder="1" applyAlignment="1">
      <alignment horizontal="right"/>
    </xf>
    <xf numFmtId="172" fontId="4" fillId="0" borderId="27" xfId="0" applyNumberFormat="1" applyFont="1" applyBorder="1" applyAlignment="1">
      <alignment/>
    </xf>
    <xf numFmtId="172" fontId="4" fillId="0" borderId="28" xfId="0" applyNumberFormat="1" applyFont="1" applyBorder="1" applyAlignment="1">
      <alignment/>
    </xf>
    <xf numFmtId="177" fontId="4" fillId="0" borderId="29" xfId="45" applyNumberFormat="1" applyFont="1" applyBorder="1">
      <alignment/>
      <protection/>
    </xf>
    <xf numFmtId="177" fontId="4" fillId="0" borderId="25" xfId="45" applyNumberFormat="1" applyFont="1" applyBorder="1" applyAlignment="1">
      <alignment horizontal="right"/>
      <protection/>
    </xf>
    <xf numFmtId="172" fontId="4" fillId="33" borderId="16" xfId="0" applyNumberFormat="1" applyFont="1" applyFill="1" applyBorder="1" applyAlignment="1">
      <alignment horizontal="right"/>
    </xf>
    <xf numFmtId="0" fontId="7" fillId="0" borderId="0" xfId="0" applyNumberFormat="1" applyFont="1" applyAlignment="1">
      <alignment horizontal="center"/>
    </xf>
    <xf numFmtId="0" fontId="6" fillId="0" borderId="30" xfId="0" applyNumberFormat="1" applyFont="1" applyBorder="1" applyAlignment="1">
      <alignment horizontal="center" vertical="center"/>
    </xf>
    <xf numFmtId="0" fontId="6" fillId="0" borderId="31" xfId="0" applyNumberFormat="1" applyFont="1" applyBorder="1" applyAlignment="1">
      <alignment horizontal="center" vertical="center"/>
    </xf>
    <xf numFmtId="0" fontId="6" fillId="0" borderId="32" xfId="0" applyNumberFormat="1" applyFont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</cellXfs>
  <cellStyles count="50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Hyperlink" xfId="36" builtinId="8"/>
    <cellStyle name="Kontrolná bunka" xfId="37"/>
    <cellStyle name="Currency" xfId="38" builtinId="4"/>
    <cellStyle name="Currency [0]" xfId="39" builtinId="7"/>
    <cellStyle name="Nadpis 1" xfId="40"/>
    <cellStyle name="Nadpis 2" xfId="41"/>
    <cellStyle name="Nadpis 3" xfId="42"/>
    <cellStyle name="Nadpis 4" xfId="43"/>
    <cellStyle name="Neutrálna" xfId="44"/>
    <cellStyle name="Normálna 2" xfId="45"/>
    <cellStyle name="Percent" xfId="46" builtinId="5"/>
    <cellStyle name="Followed Hyperlink" xfId="47" builtinId="9"/>
    <cellStyle name="Poznámka" xfId="48"/>
    <cellStyle name="Prepojená bunka" xfId="49"/>
    <cellStyle name="Spolu" xfId="50"/>
    <cellStyle name="Text upozornenia" xfId="51"/>
    <cellStyle name="Titul" xfId="52"/>
    <cellStyle name="Vstup" xfId="53"/>
    <cellStyle name="Výpočet" xfId="54"/>
    <cellStyle name="Výstup" xfId="55"/>
    <cellStyle name="Vysvetľujúci text" xfId="56"/>
    <cellStyle name="Zlá" xfId="57"/>
    <cellStyle name="Zvýraznenie1" xfId="58"/>
    <cellStyle name="Zvýraznenie2" xfId="59"/>
    <cellStyle name="Zvýraznenie3" xfId="60"/>
    <cellStyle name="Zvýraznenie4" xfId="61"/>
    <cellStyle name="Zvýraznenie5" xfId="62"/>
    <cellStyle name="Zvýraznenie6" xfId="63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styles" Target="styles.xml" /><Relationship Id="rId5" Type="http://schemas.openxmlformats.org/officeDocument/2006/relationships/calcChain" Target="calcChain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:H53"/>
  <sheetViews>
    <sheetView tabSelected="1" workbookViewId="0" topLeftCell="A1">
      <selection pane="topLeft" activeCell="B22" sqref="B22"/>
    </sheetView>
  </sheetViews>
  <sheetFormatPr defaultRowHeight="12.75"/>
  <cols>
    <col min="1" max="1" width="51.4285714285714" style="1" bestFit="1" customWidth="1"/>
    <col min="2" max="2" width="13.2857142857143" style="1" customWidth="1"/>
    <col min="3" max="3" width="14" style="1" customWidth="1"/>
    <col min="4" max="4" width="13.7142857142857" style="1" customWidth="1"/>
    <col min="5" max="6" width="12.7142857142857" style="1" customWidth="1"/>
    <col min="7" max="7" width="13.4285714285714" style="1" customWidth="1"/>
    <col min="8" max="10" width="19.1428571428571" style="1" customWidth="1"/>
    <col min="11" max="11" width="19.7142857142857" style="1" customWidth="1"/>
    <col min="12" max="16384" width="9.14285714285714" style="1"/>
  </cols>
  <sheetData>
    <row r="1" spans="1:7" ht="12.75">
      <c r="A1" s="1" t="s">
        <v>15</v>
      </c>
      <c r="B1" s="4"/>
      <c r="C1" s="4"/>
      <c r="D1" s="4"/>
      <c r="E1" s="4"/>
      <c r="F1" s="4"/>
      <c r="G1" s="2" t="s">
        <v>4</v>
      </c>
    </row>
    <row r="2" spans="1:7" ht="12.75">
      <c r="A2" s="15"/>
      <c r="B2" s="4"/>
      <c r="C2" s="4"/>
      <c r="D2" s="4"/>
      <c r="E2" s="4"/>
      <c r="F2" s="4"/>
      <c r="G2" s="3" t="s">
        <v>5</v>
      </c>
    </row>
    <row r="3" spans="1:7" ht="20.25" customHeight="1">
      <c r="A3" s="52" t="s">
        <v>44</v>
      </c>
      <c r="B3" s="52"/>
      <c r="C3" s="52"/>
      <c r="D3" s="52"/>
      <c r="E3" s="52"/>
      <c r="F3" s="52"/>
      <c r="G3" s="52"/>
    </row>
    <row r="4" spans="1:7" ht="20.25" customHeight="1">
      <c r="A4" s="52" t="s">
        <v>35</v>
      </c>
      <c r="B4" s="52"/>
      <c r="C4" s="52"/>
      <c r="D4" s="52"/>
      <c r="E4" s="52"/>
      <c r="F4" s="52"/>
      <c r="G4" s="52"/>
    </row>
    <row r="5" spans="1:6" ht="12.75">
      <c r="A5" s="6"/>
      <c r="B5" s="5"/>
      <c r="C5" s="4"/>
      <c r="D5" s="4"/>
      <c r="E5" s="4"/>
      <c r="F5" s="4"/>
    </row>
    <row r="6" spans="1:6" ht="19.5" customHeight="1" thickBot="1">
      <c r="A6" s="6"/>
      <c r="B6" s="5"/>
      <c r="C6" s="4"/>
      <c r="D6" s="4"/>
      <c r="E6" s="4"/>
      <c r="F6" s="4"/>
    </row>
    <row r="7" spans="1:7" ht="39" customHeight="1">
      <c r="A7" s="53" t="s">
        <v>33</v>
      </c>
      <c r="B7" s="55" t="s">
        <v>0</v>
      </c>
      <c r="C7" s="56"/>
      <c r="D7" s="57"/>
      <c r="E7" s="55" t="s">
        <v>3</v>
      </c>
      <c r="F7" s="56"/>
      <c r="G7" s="58"/>
    </row>
    <row r="8" spans="1:7" ht="32.25" customHeight="1" thickBot="1">
      <c r="A8" s="54"/>
      <c r="B8" s="7" t="s">
        <v>1</v>
      </c>
      <c r="C8" s="7" t="s">
        <v>2</v>
      </c>
      <c r="D8" s="33" t="s">
        <v>6</v>
      </c>
      <c r="E8" s="7" t="s">
        <v>1</v>
      </c>
      <c r="F8" s="7" t="s">
        <v>2</v>
      </c>
      <c r="G8" s="8" t="s">
        <v>6</v>
      </c>
    </row>
    <row r="9" spans="1:7" ht="20.1" customHeight="1">
      <c r="A9" s="9" t="s">
        <v>40</v>
      </c>
      <c r="B9" s="21">
        <v>1280</v>
      </c>
      <c r="C9" s="24">
        <v>1409</v>
      </c>
      <c r="D9" s="32">
        <f>SUM(C9*100/B9)</f>
        <v>110.078125</v>
      </c>
      <c r="E9" s="26"/>
      <c r="F9" s="10"/>
      <c r="G9" s="32"/>
    </row>
    <row r="10" spans="1:7" ht="20.1" customHeight="1">
      <c r="A10" s="11" t="s">
        <v>7</v>
      </c>
      <c r="B10" s="21">
        <v>10</v>
      </c>
      <c r="C10" s="24">
        <v>27</v>
      </c>
      <c r="D10" s="29">
        <f t="shared" si="0" ref="D10:D44">SUM(C10*100/B10)</f>
        <v>270</v>
      </c>
      <c r="E10" s="26"/>
      <c r="F10" s="27"/>
      <c r="G10" s="32"/>
    </row>
    <row r="11" spans="1:7" ht="20.1" customHeight="1">
      <c r="A11" s="11" t="s">
        <v>8</v>
      </c>
      <c r="B11" s="21">
        <v>860</v>
      </c>
      <c r="C11" s="24">
        <v>796</v>
      </c>
      <c r="D11" s="29">
        <f>SUM(C11*100/B11)</f>
        <v>92.558139534883722</v>
      </c>
      <c r="E11" s="26">
        <v>11069</v>
      </c>
      <c r="F11" s="10">
        <v>22167</v>
      </c>
      <c r="G11" s="32">
        <f>SUM(F11*100/E11)</f>
        <v>200.26199295329298</v>
      </c>
    </row>
    <row r="12" spans="1:7" ht="20.1" customHeight="1">
      <c r="A12" s="11" t="s">
        <v>45</v>
      </c>
      <c r="B12" s="21"/>
      <c r="C12" s="24">
        <v>5</v>
      </c>
      <c r="D12" s="30" t="s">
        <v>39</v>
      </c>
      <c r="E12" s="26"/>
      <c r="F12" s="10"/>
      <c r="G12" s="32"/>
    </row>
    <row r="13" spans="1:7" ht="20.1" customHeight="1">
      <c r="A13" s="11" t="s">
        <v>34</v>
      </c>
      <c r="B13" s="21">
        <v>10</v>
      </c>
      <c r="C13" s="24">
        <v>9</v>
      </c>
      <c r="D13" s="29">
        <f>SUM(C13*100/B13)</f>
        <v>90</v>
      </c>
      <c r="E13" s="26"/>
      <c r="F13" s="10"/>
      <c r="G13" s="32"/>
    </row>
    <row r="14" spans="1:7" ht="20.1" customHeight="1">
      <c r="A14" s="11" t="s">
        <v>46</v>
      </c>
      <c r="B14" s="21">
        <v>10</v>
      </c>
      <c r="C14" s="24">
        <v>27</v>
      </c>
      <c r="D14" s="29">
        <f>SUM(C14*100/B14)</f>
        <v>270</v>
      </c>
      <c r="E14" s="26"/>
      <c r="F14" s="10"/>
      <c r="G14" s="32"/>
    </row>
    <row r="15" spans="1:7" ht="20.1" customHeight="1">
      <c r="A15" s="11" t="s">
        <v>9</v>
      </c>
      <c r="B15" s="21">
        <v>500</v>
      </c>
      <c r="C15" s="24">
        <v>560</v>
      </c>
      <c r="D15" s="29">
        <f>SUM(C15*100/B15)</f>
        <v>112</v>
      </c>
      <c r="E15" s="26"/>
      <c r="F15" s="10"/>
      <c r="G15" s="32"/>
    </row>
    <row r="16" spans="1:7" ht="20.1" customHeight="1">
      <c r="A16" s="11" t="s">
        <v>10</v>
      </c>
      <c r="B16" s="21">
        <v>20</v>
      </c>
      <c r="C16" s="24">
        <v>41</v>
      </c>
      <c r="D16" s="29">
        <f>SUM(C16*100/B16)</f>
        <v>205</v>
      </c>
      <c r="E16" s="26"/>
      <c r="F16" s="10"/>
      <c r="G16" s="32"/>
    </row>
    <row r="17" spans="1:7" ht="20.1" customHeight="1">
      <c r="A17" s="11" t="s">
        <v>11</v>
      </c>
      <c r="B17" s="21">
        <v>130</v>
      </c>
      <c r="C17" s="24">
        <v>168</v>
      </c>
      <c r="D17" s="29">
        <f>SUM(C17*100/B17)</f>
        <v>129.23076923076923</v>
      </c>
      <c r="E17" s="26"/>
      <c r="F17" s="10"/>
      <c r="G17" s="32"/>
    </row>
    <row r="18" spans="1:7" ht="20.1" customHeight="1">
      <c r="A18" s="11" t="s">
        <v>42</v>
      </c>
      <c r="B18" s="21">
        <v>1800</v>
      </c>
      <c r="C18" s="24">
        <v>1937</v>
      </c>
      <c r="D18" s="29">
        <f>SUM(C18*100/B18)</f>
        <v>107.61111111111111</v>
      </c>
      <c r="E18" s="26"/>
      <c r="F18" s="10"/>
      <c r="G18" s="32"/>
    </row>
    <row r="19" spans="1:7" ht="20.1" customHeight="1">
      <c r="A19" s="11" t="s">
        <v>12</v>
      </c>
      <c r="B19" s="21">
        <v>9000</v>
      </c>
      <c r="C19" s="24">
        <v>4711</v>
      </c>
      <c r="D19" s="29">
        <f>SUM(C19*100/B19)</f>
        <v>52.344444444444441</v>
      </c>
      <c r="E19" s="26"/>
      <c r="F19" s="10"/>
      <c r="G19" s="32"/>
    </row>
    <row r="20" spans="1:7" ht="20.1" customHeight="1">
      <c r="A20" s="11" t="s">
        <v>13</v>
      </c>
      <c r="B20" s="21">
        <v>113623</v>
      </c>
      <c r="C20" s="24">
        <v>55660</v>
      </c>
      <c r="D20" s="29">
        <f>SUM(C20*100/B20)</f>
        <v>48.986560819552381</v>
      </c>
      <c r="E20" s="26">
        <v>50735</v>
      </c>
      <c r="F20" s="10">
        <v>15417</v>
      </c>
      <c r="G20" s="32">
        <f>SUM(F20*100/E20)</f>
        <v>30.3873065930817</v>
      </c>
    </row>
    <row r="21" spans="1:8" ht="20.1" customHeight="1">
      <c r="A21" s="39" t="s">
        <v>14</v>
      </c>
      <c r="B21" s="40">
        <v>17000</v>
      </c>
      <c r="C21" s="51">
        <v>14227</v>
      </c>
      <c r="D21" s="29">
        <f>SUM(C21*100/B21)</f>
        <v>83.688235294117646</v>
      </c>
      <c r="E21" s="26"/>
      <c r="F21" s="10"/>
      <c r="G21" s="32"/>
      <c r="H21" s="41"/>
    </row>
    <row r="22" spans="1:7" ht="20.1" customHeight="1">
      <c r="A22" s="11" t="s">
        <v>15</v>
      </c>
      <c r="B22" s="28">
        <v>27432</v>
      </c>
      <c r="C22" s="24">
        <v>80569</v>
      </c>
      <c r="D22" s="29">
        <f>SUM(C22*100/B22)</f>
        <v>293.7044327792359</v>
      </c>
      <c r="E22" s="26">
        <v>103000</v>
      </c>
      <c r="F22" s="10">
        <v>30142</v>
      </c>
      <c r="G22" s="32">
        <f>SUM(F22*100/E22)</f>
        <v>29.264077669902914</v>
      </c>
    </row>
    <row r="23" spans="1:7" ht="20.1" customHeight="1">
      <c r="A23" s="11" t="s">
        <v>16</v>
      </c>
      <c r="B23" s="28">
        <v>2150</v>
      </c>
      <c r="C23" s="24">
        <v>2154</v>
      </c>
      <c r="D23" s="29">
        <f>SUM(C23*100/B23)</f>
        <v>100.18604651162791</v>
      </c>
      <c r="E23" s="26">
        <v>351224</v>
      </c>
      <c r="F23" s="10">
        <v>142731</v>
      </c>
      <c r="G23" s="32">
        <f>SUM(F23*100/E23)</f>
        <v>40.638168234517003</v>
      </c>
    </row>
    <row r="24" spans="1:7" ht="20.1" customHeight="1">
      <c r="A24" s="11" t="s">
        <v>36</v>
      </c>
      <c r="B24" s="21">
        <v>500</v>
      </c>
      <c r="C24" s="24">
        <v>921</v>
      </c>
      <c r="D24" s="29">
        <f>SUM(C24*100/B24)</f>
        <v>184.19999999999999</v>
      </c>
      <c r="E24" s="26">
        <v>143772</v>
      </c>
      <c r="F24" s="10">
        <v>51617</v>
      </c>
      <c r="G24" s="32">
        <f>SUM(F24*100/E24)</f>
        <v>35.901983696408202</v>
      </c>
    </row>
    <row r="25" spans="1:7" ht="20.1" customHeight="1">
      <c r="A25" s="16" t="s">
        <v>17</v>
      </c>
      <c r="B25" s="22">
        <v>34961</v>
      </c>
      <c r="C25" s="25">
        <v>31128</v>
      </c>
      <c r="D25" s="29">
        <f>SUM(C25*100/B25)</f>
        <v>89.036354795343385</v>
      </c>
      <c r="E25" s="26"/>
      <c r="F25" s="10">
        <v>273</v>
      </c>
      <c r="G25" s="32"/>
    </row>
    <row r="26" spans="1:7" ht="20.1" customHeight="1">
      <c r="A26" s="11" t="s">
        <v>18</v>
      </c>
      <c r="B26" s="21">
        <v>18750</v>
      </c>
      <c r="C26" s="25">
        <v>15079</v>
      </c>
      <c r="D26" s="29">
        <f>SUM(C26*100/B26)</f>
        <v>80.421333333333337</v>
      </c>
      <c r="E26" s="26">
        <v>202894</v>
      </c>
      <c r="F26" s="10">
        <v>165697</v>
      </c>
      <c r="G26" s="32">
        <f>SUM(F26*100/E26)</f>
        <v>81.666781669246006</v>
      </c>
    </row>
    <row r="27" spans="1:7" ht="20.1" customHeight="1">
      <c r="A27" s="11" t="s">
        <v>19</v>
      </c>
      <c r="B27" s="21">
        <v>1500</v>
      </c>
      <c r="C27" s="24">
        <v>1505</v>
      </c>
      <c r="D27" s="29">
        <f>SUM(C27*100/B27)</f>
        <v>100.33333333333333</v>
      </c>
      <c r="E27" s="26"/>
      <c r="F27" s="10"/>
      <c r="G27" s="32"/>
    </row>
    <row r="28" spans="1:7" ht="20.1" customHeight="1">
      <c r="A28" s="11" t="s">
        <v>20</v>
      </c>
      <c r="B28" s="21">
        <v>84241</v>
      </c>
      <c r="C28" s="24">
        <v>86166</v>
      </c>
      <c r="D28" s="29">
        <f>SUM(C28*100/B28)</f>
        <v>102.28511057561045</v>
      </c>
      <c r="E28" s="26">
        <v>91294</v>
      </c>
      <c r="F28" s="10">
        <v>41892</v>
      </c>
      <c r="G28" s="32">
        <f>SUM(F28*100/E28)</f>
        <v>45.886914802725258</v>
      </c>
    </row>
    <row r="29" spans="1:7" ht="20.1" customHeight="1">
      <c r="A29" s="11" t="s">
        <v>37</v>
      </c>
      <c r="B29" s="21">
        <v>25796</v>
      </c>
      <c r="C29" s="24">
        <v>25999</v>
      </c>
      <c r="D29" s="29">
        <f>SUM(C29*100/B29)</f>
        <v>100.78694371220344</v>
      </c>
      <c r="E29" s="26">
        <v>819042</v>
      </c>
      <c r="F29" s="10">
        <v>631473</v>
      </c>
      <c r="G29" s="32">
        <f>SUM(F29*100/E29)</f>
        <v>77.098976609258131</v>
      </c>
    </row>
    <row r="30" spans="1:7" ht="20.1" customHeight="1">
      <c r="A30" s="11" t="s">
        <v>38</v>
      </c>
      <c r="B30" s="21">
        <v>13422</v>
      </c>
      <c r="C30" s="24">
        <v>22126</v>
      </c>
      <c r="D30" s="29">
        <f>SUM(C30*100/B30)</f>
        <v>164.84875577410222</v>
      </c>
      <c r="E30" s="26">
        <v>882897</v>
      </c>
      <c r="F30" s="10">
        <v>321088</v>
      </c>
      <c r="G30" s="32">
        <f>SUM(F30*100/E30)</f>
        <v>36.367549102556694</v>
      </c>
    </row>
    <row r="31" spans="1:7" ht="20.1" customHeight="1">
      <c r="A31" s="11" t="s">
        <v>21</v>
      </c>
      <c r="B31" s="21">
        <v>200</v>
      </c>
      <c r="C31" s="24">
        <v>404</v>
      </c>
      <c r="D31" s="29">
        <f>SUM(C31*100/B31)</f>
        <v>202</v>
      </c>
      <c r="E31" s="26"/>
      <c r="F31" s="10"/>
      <c r="G31" s="32"/>
    </row>
    <row r="32" spans="1:7" ht="20.1" customHeight="1">
      <c r="A32" s="11" t="s">
        <v>22</v>
      </c>
      <c r="B32" s="21">
        <v>120</v>
      </c>
      <c r="C32" s="24">
        <v>103</v>
      </c>
      <c r="D32" s="29">
        <f>SUM(C32*100/B32)</f>
        <v>85.833333333333329</v>
      </c>
      <c r="E32" s="26"/>
      <c r="F32" s="10"/>
      <c r="G32" s="32"/>
    </row>
    <row r="33" spans="1:7" ht="20.1" customHeight="1">
      <c r="A33" s="11" t="s">
        <v>23</v>
      </c>
      <c r="B33" s="21">
        <v>500</v>
      </c>
      <c r="C33" s="24">
        <v>365</v>
      </c>
      <c r="D33" s="29">
        <f>SUM(C33*100/B33)</f>
        <v>73</v>
      </c>
      <c r="E33" s="26"/>
      <c r="F33" s="10"/>
      <c r="G33" s="32"/>
    </row>
    <row r="34" spans="1:7" ht="20.1" customHeight="1">
      <c r="A34" s="11" t="s">
        <v>41</v>
      </c>
      <c r="B34" s="21">
        <v>1000</v>
      </c>
      <c r="C34" s="24">
        <v>238</v>
      </c>
      <c r="D34" s="29">
        <f>SUM(C34*100/B34)</f>
        <v>23.800000000000001</v>
      </c>
      <c r="E34" s="26"/>
      <c r="F34" s="10"/>
      <c r="G34" s="32"/>
    </row>
    <row r="35" spans="1:7" ht="20.1" customHeight="1">
      <c r="A35" s="11" t="s">
        <v>24</v>
      </c>
      <c r="B35" s="21">
        <v>8960</v>
      </c>
      <c r="C35" s="24">
        <v>8947</v>
      </c>
      <c r="D35" s="29">
        <f>SUM(C35*100/B35)</f>
        <v>99.854910714285708</v>
      </c>
      <c r="E35" s="26"/>
      <c r="F35" s="10"/>
      <c r="G35" s="32"/>
    </row>
    <row r="36" spans="1:7" ht="20.1" customHeight="1">
      <c r="A36" s="11" t="s">
        <v>25</v>
      </c>
      <c r="B36" s="21">
        <v>3000</v>
      </c>
      <c r="C36" s="24">
        <v>3253</v>
      </c>
      <c r="D36" s="29">
        <f>SUM(C36*100/B36)</f>
        <v>108.43333333333334</v>
      </c>
      <c r="E36" s="26"/>
      <c r="F36" s="21"/>
      <c r="G36" s="32"/>
    </row>
    <row r="37" spans="1:7" ht="20.1" customHeight="1">
      <c r="A37" s="11" t="s">
        <v>26</v>
      </c>
      <c r="B37" s="21">
        <v>1000</v>
      </c>
      <c r="C37" s="24">
        <v>927</v>
      </c>
      <c r="D37" s="29">
        <f>SUM(C37*100/B37)</f>
        <v>92.700000000000003</v>
      </c>
      <c r="E37" s="26"/>
      <c r="F37" s="10"/>
      <c r="G37" s="32"/>
    </row>
    <row r="38" spans="1:7" ht="20.1" customHeight="1">
      <c r="A38" s="11" t="s">
        <v>27</v>
      </c>
      <c r="B38" s="21">
        <v>200</v>
      </c>
      <c r="C38" s="24">
        <v>20805</v>
      </c>
      <c r="D38" s="29">
        <f>SUM(C38*100/B38)</f>
        <v>10402.5</v>
      </c>
      <c r="E38" s="26"/>
      <c r="F38" s="10"/>
      <c r="G38" s="32"/>
    </row>
    <row r="39" spans="1:7" ht="20.1" customHeight="1">
      <c r="A39" s="11" t="s">
        <v>28</v>
      </c>
      <c r="B39" s="21">
        <v>20</v>
      </c>
      <c r="C39" s="24">
        <v>21</v>
      </c>
      <c r="D39" s="29">
        <f>SUM(C39*100/B39)</f>
        <v>105</v>
      </c>
      <c r="E39" s="26"/>
      <c r="F39" s="10"/>
      <c r="G39" s="32"/>
    </row>
    <row r="40" spans="1:7" ht="20.1" customHeight="1">
      <c r="A40" s="11" t="s">
        <v>29</v>
      </c>
      <c r="B40" s="21">
        <v>600</v>
      </c>
      <c r="C40" s="24">
        <v>700</v>
      </c>
      <c r="D40" s="29">
        <f>SUM(C40*100/B40)</f>
        <v>116.66666666666667</v>
      </c>
      <c r="E40" s="26"/>
      <c r="F40" s="10"/>
      <c r="G40" s="32"/>
    </row>
    <row r="41" spans="1:7" ht="20.1" customHeight="1">
      <c r="A41" s="36" t="s">
        <v>30</v>
      </c>
      <c r="B41" s="28"/>
      <c r="C41" s="37"/>
      <c r="D41" s="30" t="s">
        <v>39</v>
      </c>
      <c r="E41" s="26"/>
      <c r="F41" s="10"/>
      <c r="G41" s="38"/>
    </row>
    <row r="42" spans="1:7" ht="20.1" customHeight="1">
      <c r="A42" s="45" t="s">
        <v>31</v>
      </c>
      <c r="B42" s="46">
        <v>1710</v>
      </c>
      <c r="C42" s="46">
        <v>1720</v>
      </c>
      <c r="D42" s="31">
        <f>SUM(C42*100/B42)</f>
        <v>100.58479532163743</v>
      </c>
      <c r="E42" s="47"/>
      <c r="F42" s="48"/>
      <c r="G42" s="29"/>
    </row>
    <row r="43" spans="1:7" ht="20.1" customHeight="1" thickBot="1">
      <c r="A43" s="42" t="s">
        <v>43</v>
      </c>
      <c r="B43" s="43"/>
      <c r="C43" s="43">
        <v>1</v>
      </c>
      <c r="D43" s="50" t="s">
        <v>39</v>
      </c>
      <c r="E43" s="44"/>
      <c r="F43" s="44"/>
      <c r="G43" s="49"/>
    </row>
    <row r="44" spans="1:7" ht="16.5" customHeight="1" thickBot="1">
      <c r="A44" s="12" t="s">
        <v>32</v>
      </c>
      <c r="B44" s="23">
        <f>SUM(B9:B43)</f>
        <v>370305</v>
      </c>
      <c r="C44" s="23">
        <f>SUM(C9:C43)</f>
        <v>382708</v>
      </c>
      <c r="D44" s="34">
        <f>SUM(C44*100/B44)</f>
        <v>103.34940116930639</v>
      </c>
      <c r="E44" s="23">
        <f>SUM(E9:E43)</f>
        <v>2655927</v>
      </c>
      <c r="F44" s="23">
        <f>SUM(F9:F43)</f>
        <v>1422497</v>
      </c>
      <c r="G44" s="35">
        <f>SUM(F44*100/E44)</f>
        <v>53.559341051165937</v>
      </c>
    </row>
    <row r="45" spans="1:7" ht="13.5" thickTop="1">
      <c r="A45" s="13"/>
      <c r="B45" s="14"/>
      <c r="C45" s="14"/>
      <c r="D45" s="14"/>
      <c r="E45" s="14"/>
      <c r="F45" s="14"/>
      <c r="G45" s="14"/>
    </row>
    <row r="46" spans="1:2" ht="12.75">
      <c r="A46" s="19"/>
      <c r="B46" s="17"/>
    </row>
    <row r="47" spans="1:3" ht="12.75">
      <c r="A47" s="20"/>
      <c r="B47" s="17"/>
      <c r="C47" s="17"/>
    </row>
    <row r="48" spans="1:5" ht="12.75">
      <c r="A48" s="20"/>
      <c r="B48" s="17"/>
      <c r="C48" s="17"/>
      <c r="E48" s="17"/>
    </row>
    <row r="49" spans="1:5" ht="12.75">
      <c r="A49" s="20"/>
      <c r="B49" s="17"/>
      <c r="C49" s="17"/>
      <c r="E49" s="17"/>
    </row>
    <row r="50" spans="1:5" ht="12.75">
      <c r="A50" s="20"/>
      <c r="B50" s="17"/>
      <c r="C50" s="17"/>
      <c r="E50" s="17"/>
    </row>
    <row r="51" spans="2:5" ht="12.75">
      <c r="B51" s="18"/>
      <c r="C51" s="18"/>
      <c r="E51" s="17"/>
    </row>
    <row r="52" spans="2:3" ht="12.75">
      <c r="B52" s="17"/>
      <c r="C52" s="17"/>
    </row>
    <row r="53" spans="2:3" ht="12.75">
      <c r="B53" s="17"/>
      <c r="C53" s="17"/>
    </row>
  </sheetData>
  <sheetProtection/>
  <mergeCells count="5">
    <mergeCell ref="A3:G3"/>
    <mergeCell ref="A7:A8"/>
    <mergeCell ref="A4:G4"/>
    <mergeCell ref="B7:D7"/>
    <mergeCell ref="E7:G7"/>
  </mergeCells>
  <printOptions horizontalCentered="1"/>
  <pageMargins left="0.196850393700787" right="0.196850393700787" top="0.590551181102362" bottom="0.984251968503937" header="0.393700787401575" footer="0.511811023622047"/>
  <pageSetup orientation="portrait" paperSize="9" scale="7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15.0000</AppVersion>
  <DocSecurity>0</DocSecurity>
  <ScaleCrop>false</ScaleCrop>
  <Template/>
  <Manager/>
  <Company>MFSR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esujova</dc:creator>
  <cp:keywords/>
  <dc:description/>
  <cp:lastModifiedBy>Hybasek Jiri</cp:lastModifiedBy>
  <cp:lastPrinted>2018-03-29T06:42:54Z</cp:lastPrinted>
  <dcterms:created xsi:type="dcterms:W3CDTF">2004-01-16T09:35:03Z</dcterms:created>
  <dcterms:modified xsi:type="dcterms:W3CDTF">2018-03-29T07:56:39Z</dcterms:modified>
  <cp:category/>
</cp:coreProperties>
</file>