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105" windowWidth="19260" windowHeight="3990"/>
  </bookViews>
  <sheets>
    <sheet name="do_knihy_NFM" sheetId="24" r:id="rId1"/>
  </sheets>
  <calcPr calcId="145621"/>
</workbook>
</file>

<file path=xl/calcChain.xml><?xml version="1.0" encoding="utf-8"?>
<calcChain xmlns="http://schemas.openxmlformats.org/spreadsheetml/2006/main">
  <c r="Q27" i="24" l="1"/>
  <c r="M27" i="24"/>
  <c r="F27" i="24"/>
  <c r="M25" i="24"/>
  <c r="I25" i="24"/>
  <c r="I27" i="24" s="1"/>
  <c r="Q23" i="24"/>
  <c r="P23" i="24"/>
  <c r="O23" i="24"/>
  <c r="N23" i="24"/>
  <c r="M23" i="24"/>
  <c r="L23" i="24"/>
  <c r="K23" i="24"/>
  <c r="J23" i="24"/>
  <c r="I23" i="24"/>
  <c r="H23" i="24"/>
  <c r="G23" i="24"/>
  <c r="F23" i="24"/>
</calcChain>
</file>

<file path=xl/sharedStrings.xml><?xml version="1.0" encoding="utf-8"?>
<sst xmlns="http://schemas.openxmlformats.org/spreadsheetml/2006/main" count="39" uniqueCount="26">
  <si>
    <t>SPOLU</t>
  </si>
  <si>
    <t>Kapitola</t>
  </si>
  <si>
    <t>Ministerstvo financií SR</t>
  </si>
  <si>
    <t>Ostatné nealokované zdroje</t>
  </si>
  <si>
    <t>ŠR v EUR</t>
  </si>
  <si>
    <t>Príjem z NFM v EUR</t>
  </si>
  <si>
    <t>Úrad vlády SR</t>
  </si>
  <si>
    <t>VPS celkom</t>
  </si>
  <si>
    <t>Fond technickej asistencie</t>
  </si>
  <si>
    <t>Názov programu</t>
  </si>
  <si>
    <t>Číslo programu</t>
  </si>
  <si>
    <t>SK01</t>
  </si>
  <si>
    <t>Ďalšie výdavky súvisiace s financovaním programu</t>
  </si>
  <si>
    <t>Tabuľka č. 15</t>
  </si>
  <si>
    <t xml:space="preserve"> Prehľad výdavkov na zabezpečenie schválených dohôd o poskytnutí grantu v rámci programu Nórsky finančný mechanizmus </t>
  </si>
  <si>
    <t>zaradených do programových štruktúr kapitol na roky 2016 až 2018</t>
  </si>
  <si>
    <t>obdobie 2009-2014</t>
  </si>
  <si>
    <t>obdobie 2015-2020</t>
  </si>
  <si>
    <t>Výdavky na spolufinancovanie projektov NFM z VPS</t>
  </si>
  <si>
    <t xml:space="preserve">* Poznámka : Programová dohoda </t>
  </si>
  <si>
    <t>**Programové obdobie v štádiu negociácií</t>
  </si>
  <si>
    <t>Alokácia spolufinanco-vania zo ŠR podľa PD* v EUR na programové obdobie 2009-2014</t>
  </si>
  <si>
    <t>Alokácia spolufinanco-vania zo ŠR podľa PD  v EUR na programové obdobie 2015-2020**</t>
  </si>
  <si>
    <t>Návrh 2016</t>
  </si>
  <si>
    <t>Návrh 2017</t>
  </si>
  <si>
    <t>Návrh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</si>
</sst>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7" fillId="0" borderId="0"/>
    <xf numFmtId="0" fontId="1" fillId="0" borderId="0"/>
  </cellStyleXfs>
  <cellXfs count="92">
    <xf numFmtId="0" fontId="0" fillId="0" borderId="0" xfId="0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  <xf numFmtId="0" fontId="24" fillId="0" borderId="0" xfId="66" applyFont="1"/>
    <xf numFmtId="49" fontId="24" fillId="0" borderId="0" xfId="66" applyNumberFormat="1" applyFont="1" applyFill="1" applyBorder="1" applyAlignment="1"/>
    <xf numFmtId="0" fontId="24" fillId="0" borderId="0" xfId="66" applyFont="1" applyFill="1" applyBorder="1" applyAlignment="1">
      <alignment horizontal="right"/>
    </xf>
    <xf numFmtId="4" fontId="24" fillId="0" borderId="0" xfId="66" applyNumberFormat="1" applyFont="1"/>
    <xf numFmtId="3" fontId="25" fillId="26" borderId="13" xfId="66" applyNumberFormat="1" applyFont="1" applyFill="1" applyBorder="1" applyAlignment="1">
      <alignment horizontal="right"/>
    </xf>
    <xf numFmtId="3" fontId="24" fillId="0" borderId="0" xfId="66" applyNumberFormat="1" applyFont="1"/>
    <xf numFmtId="0" fontId="0" fillId="0" borderId="0" xfId="0" applyAlignment="1">
      <alignment wrapText="1"/>
    </xf>
    <xf numFmtId="0" fontId="31" fillId="0" borderId="24" xfId="66" applyFont="1" applyFill="1" applyBorder="1" applyAlignment="1">
      <alignment vertical="center"/>
    </xf>
    <xf numFmtId="0" fontId="31" fillId="0" borderId="12" xfId="66" applyFont="1" applyFill="1" applyBorder="1" applyAlignment="1">
      <alignment vertical="center"/>
    </xf>
    <xf numFmtId="0" fontId="31" fillId="0" borderId="8" xfId="66" applyFont="1" applyFill="1" applyBorder="1" applyAlignment="1">
      <alignment horizontal="center" vertical="center" wrapText="1"/>
    </xf>
    <xf numFmtId="0" fontId="31" fillId="0" borderId="19" xfId="66" applyFont="1" applyFill="1" applyBorder="1" applyAlignment="1">
      <alignment horizontal="center" vertical="center" wrapText="1"/>
    </xf>
    <xf numFmtId="0" fontId="31" fillId="0" borderId="26" xfId="66" applyFont="1" applyFill="1" applyBorder="1" applyAlignment="1">
      <alignment horizontal="center" vertical="center" wrapText="1"/>
    </xf>
    <xf numFmtId="0" fontId="31" fillId="0" borderId="18" xfId="66" applyFont="1" applyFill="1" applyBorder="1" applyAlignment="1">
      <alignment horizontal="center" vertical="center" wrapText="1"/>
    </xf>
    <xf numFmtId="49" fontId="32" fillId="24" borderId="18" xfId="66" applyNumberFormat="1" applyFont="1" applyFill="1" applyBorder="1" applyAlignment="1">
      <alignment horizontal="left"/>
    </xf>
    <xf numFmtId="49" fontId="32" fillId="24" borderId="15" xfId="66" applyNumberFormat="1" applyFont="1" applyFill="1" applyBorder="1" applyAlignment="1">
      <alignment horizontal="center"/>
    </xf>
    <xf numFmtId="3" fontId="32" fillId="24" borderId="8" xfId="66" applyNumberFormat="1" applyFont="1" applyFill="1" applyBorder="1"/>
    <xf numFmtId="3" fontId="32" fillId="24" borderId="18" xfId="66" applyNumberFormat="1" applyFont="1" applyFill="1" applyBorder="1"/>
    <xf numFmtId="3" fontId="32" fillId="24" borderId="26" xfId="66" applyNumberFormat="1" applyFont="1" applyFill="1" applyBorder="1"/>
    <xf numFmtId="3" fontId="32" fillId="24" borderId="26" xfId="66" applyNumberFormat="1" applyFont="1" applyFill="1" applyBorder="1" applyAlignment="1">
      <alignment horizontal="right"/>
    </xf>
    <xf numFmtId="3" fontId="32" fillId="24" borderId="18" xfId="66" applyNumberFormat="1" applyFont="1" applyFill="1" applyBorder="1" applyAlignment="1">
      <alignment horizontal="right"/>
    </xf>
    <xf numFmtId="3" fontId="32" fillId="24" borderId="12" xfId="66" applyNumberFormat="1" applyFont="1" applyFill="1" applyBorder="1"/>
    <xf numFmtId="3" fontId="32" fillId="24" borderId="17" xfId="66" applyNumberFormat="1" applyFont="1" applyFill="1" applyBorder="1"/>
    <xf numFmtId="3" fontId="32" fillId="24" borderId="17" xfId="66" applyNumberFormat="1" applyFont="1" applyFill="1" applyBorder="1" applyAlignment="1">
      <alignment horizontal="right"/>
    </xf>
    <xf numFmtId="3" fontId="32" fillId="24" borderId="19" xfId="66" applyNumberFormat="1" applyFont="1" applyFill="1" applyBorder="1" applyAlignment="1">
      <alignment horizontal="right"/>
    </xf>
    <xf numFmtId="49" fontId="32" fillId="0" borderId="18" xfId="66" applyNumberFormat="1" applyFont="1" applyFill="1" applyBorder="1" applyAlignment="1">
      <alignment horizontal="center"/>
    </xf>
    <xf numFmtId="49" fontId="32" fillId="0" borderId="15" xfId="66" applyNumberFormat="1" applyFont="1" applyFill="1" applyBorder="1" applyAlignment="1">
      <alignment horizontal="center"/>
    </xf>
    <xf numFmtId="49" fontId="32" fillId="0" borderId="12" xfId="66" applyNumberFormat="1" applyFont="1" applyFill="1" applyBorder="1" applyAlignment="1">
      <alignment horizontal="center"/>
    </xf>
    <xf numFmtId="3" fontId="32" fillId="0" borderId="17" xfId="66" applyNumberFormat="1" applyFont="1" applyFill="1" applyBorder="1"/>
    <xf numFmtId="3" fontId="32" fillId="0" borderId="19" xfId="66" applyNumberFormat="1" applyFont="1" applyFill="1" applyBorder="1"/>
    <xf numFmtId="3" fontId="31" fillId="0" borderId="8" xfId="66" applyNumberFormat="1" applyFont="1" applyFill="1" applyBorder="1" applyAlignment="1">
      <alignment horizontal="right"/>
    </xf>
    <xf numFmtId="3" fontId="31" fillId="0" borderId="18" xfId="66" applyNumberFormat="1" applyFont="1" applyFill="1" applyBorder="1" applyAlignment="1">
      <alignment horizontal="right"/>
    </xf>
    <xf numFmtId="3" fontId="31" fillId="0" borderId="26" xfId="66" applyNumberFormat="1" applyFont="1" applyFill="1" applyBorder="1" applyAlignment="1">
      <alignment horizontal="right"/>
    </xf>
    <xf numFmtId="3" fontId="31" fillId="0" borderId="27" xfId="66" applyNumberFormat="1" applyFont="1" applyFill="1" applyBorder="1" applyAlignment="1">
      <alignment horizontal="right"/>
    </xf>
    <xf numFmtId="3" fontId="35" fillId="0" borderId="27" xfId="66" applyNumberFormat="1" applyFont="1" applyFill="1" applyBorder="1" applyAlignment="1"/>
    <xf numFmtId="3" fontId="31" fillId="0" borderId="26" xfId="66" applyNumberFormat="1" applyFont="1" applyFill="1" applyBorder="1" applyAlignment="1"/>
    <xf numFmtId="3" fontId="31" fillId="0" borderId="27" xfId="66" applyNumberFormat="1" applyFont="1" applyFill="1" applyBorder="1" applyAlignment="1"/>
    <xf numFmtId="3" fontId="31" fillId="0" borderId="18" xfId="66" applyNumberFormat="1" applyFont="1" applyFill="1" applyBorder="1" applyAlignment="1"/>
    <xf numFmtId="3" fontId="35" fillId="0" borderId="26" xfId="66" applyNumberFormat="1" applyFont="1" applyFill="1" applyBorder="1" applyAlignment="1"/>
    <xf numFmtId="3" fontId="35" fillId="0" borderId="26" xfId="66" applyNumberFormat="1" applyFont="1" applyFill="1" applyBorder="1" applyAlignment="1">
      <alignment horizontal="right"/>
    </xf>
    <xf numFmtId="3" fontId="31" fillId="0" borderId="18" xfId="66" applyNumberFormat="1" applyFont="1" applyFill="1" applyBorder="1" applyAlignment="1">
      <alignment horizontal="center"/>
    </xf>
    <xf numFmtId="0" fontId="33" fillId="0" borderId="0" xfId="0" applyFont="1" applyAlignment="1">
      <alignment horizontal="left" wrapText="1"/>
    </xf>
    <xf numFmtId="3" fontId="31" fillId="0" borderId="0" xfId="66" applyNumberFormat="1" applyFont="1" applyFill="1" applyBorder="1" applyAlignment="1">
      <alignment horizontal="right"/>
    </xf>
    <xf numFmtId="3" fontId="35" fillId="0" borderId="0" xfId="66" applyNumberFormat="1" applyFont="1" applyFill="1" applyBorder="1" applyAlignment="1">
      <alignment horizontal="right"/>
    </xf>
    <xf numFmtId="3" fontId="31" fillId="0" borderId="0" xfId="66" applyNumberFormat="1" applyFont="1" applyFill="1" applyBorder="1" applyAlignment="1">
      <alignment horizontal="center"/>
    </xf>
    <xf numFmtId="4" fontId="36" fillId="0" borderId="0" xfId="66" applyNumberFormat="1" applyFont="1"/>
    <xf numFmtId="0" fontId="32" fillId="0" borderId="0" xfId="66" applyFont="1"/>
    <xf numFmtId="3" fontId="32" fillId="26" borderId="13" xfId="66" applyNumberFormat="1" applyFont="1" applyFill="1" applyBorder="1" applyAlignment="1">
      <alignment horizontal="right"/>
    </xf>
    <xf numFmtId="49" fontId="32" fillId="0" borderId="26" xfId="66" applyNumberFormat="1" applyFont="1" applyFill="1" applyBorder="1" applyAlignment="1">
      <alignment horizontal="left" vertical="center"/>
    </xf>
    <xf numFmtId="49" fontId="32" fillId="0" borderId="15" xfId="66" applyNumberFormat="1" applyFont="1" applyFill="1" applyBorder="1" applyAlignment="1">
      <alignment horizontal="left" vertical="center"/>
    </xf>
    <xf numFmtId="49" fontId="32" fillId="0" borderId="19" xfId="66" applyNumberFormat="1" applyFont="1" applyFill="1" applyBorder="1" applyAlignment="1">
      <alignment horizontal="left"/>
    </xf>
    <xf numFmtId="49" fontId="32" fillId="0" borderId="20" xfId="66" applyNumberFormat="1" applyFont="1" applyFill="1" applyBorder="1" applyAlignment="1">
      <alignment horizontal="left"/>
    </xf>
    <xf numFmtId="49" fontId="31" fillId="0" borderId="26" xfId="66" applyNumberFormat="1" applyFont="1" applyFill="1" applyBorder="1" applyAlignment="1">
      <alignment horizontal="left"/>
    </xf>
    <xf numFmtId="49" fontId="31" fillId="0" borderId="8" xfId="66" applyNumberFormat="1" applyFont="1" applyFill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4" fillId="0" borderId="26" xfId="66" applyFont="1" applyFill="1" applyBorder="1" applyAlignment="1">
      <alignment horizontal="left" wrapText="1"/>
    </xf>
    <xf numFmtId="0" fontId="34" fillId="0" borderId="8" xfId="66" applyFont="1" applyFill="1" applyBorder="1" applyAlignment="1">
      <alignment horizontal="left" wrapText="1"/>
    </xf>
    <xf numFmtId="0" fontId="29" fillId="0" borderId="0" xfId="66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21" xfId="66" applyFont="1" applyFill="1" applyBorder="1" applyAlignment="1">
      <alignment horizontal="center" vertical="center" wrapText="1"/>
    </xf>
    <xf numFmtId="0" fontId="31" fillId="0" borderId="22" xfId="66" applyFont="1" applyFill="1" applyBorder="1" applyAlignment="1">
      <alignment horizontal="center" vertical="center" wrapText="1"/>
    </xf>
    <xf numFmtId="0" fontId="31" fillId="0" borderId="25" xfId="66" applyFont="1" applyFill="1" applyBorder="1" applyAlignment="1">
      <alignment horizontal="center" vertical="center" wrapText="1"/>
    </xf>
    <xf numFmtId="0" fontId="31" fillId="0" borderId="14" xfId="66" applyFont="1" applyFill="1" applyBorder="1" applyAlignment="1">
      <alignment horizontal="center" vertical="center" wrapText="1"/>
    </xf>
    <xf numFmtId="0" fontId="31" fillId="0" borderId="19" xfId="66" applyFont="1" applyFill="1" applyBorder="1" applyAlignment="1">
      <alignment horizontal="center" vertical="center" wrapText="1"/>
    </xf>
    <xf numFmtId="0" fontId="31" fillId="0" borderId="20" xfId="66" applyFont="1" applyFill="1" applyBorder="1" applyAlignment="1">
      <alignment horizontal="center" vertical="center" wrapText="1"/>
    </xf>
    <xf numFmtId="0" fontId="31" fillId="0" borderId="23" xfId="66" applyFont="1" applyFill="1" applyBorder="1" applyAlignment="1">
      <alignment horizontal="center" vertical="center"/>
    </xf>
    <xf numFmtId="0" fontId="31" fillId="0" borderId="16" xfId="66" applyFont="1" applyFill="1" applyBorder="1" applyAlignment="1">
      <alignment horizontal="center" vertical="center"/>
    </xf>
    <xf numFmtId="0" fontId="31" fillId="0" borderId="17" xfId="66" applyFont="1" applyFill="1" applyBorder="1" applyAlignment="1">
      <alignment horizontal="center" vertical="center"/>
    </xf>
    <xf numFmtId="0" fontId="31" fillId="0" borderId="23" xfId="66" applyFont="1" applyFill="1" applyBorder="1" applyAlignment="1">
      <alignment horizontal="center" vertical="center" wrapText="1"/>
    </xf>
    <xf numFmtId="0" fontId="31" fillId="0" borderId="16" xfId="66" applyFont="1" applyFill="1" applyBorder="1" applyAlignment="1">
      <alignment horizontal="center" vertical="center" wrapText="1"/>
    </xf>
    <xf numFmtId="0" fontId="31" fillId="0" borderId="17" xfId="66" applyFont="1" applyFill="1" applyBorder="1" applyAlignment="1">
      <alignment horizontal="center" vertical="center" wrapText="1"/>
    </xf>
    <xf numFmtId="0" fontId="28" fillId="0" borderId="0" xfId="66" applyFont="1" applyAlignment="1">
      <alignment horizontal="center"/>
    </xf>
    <xf numFmtId="0" fontId="26" fillId="0" borderId="0" xfId="0" applyFont="1" applyAlignment="1">
      <alignment horizontal="center"/>
    </xf>
    <xf numFmtId="49" fontId="24" fillId="0" borderId="0" xfId="66" applyNumberFormat="1" applyFont="1" applyFill="1" applyBorder="1" applyAlignment="1">
      <alignment horizontal="right"/>
    </xf>
    <xf numFmtId="0" fontId="31" fillId="0" borderId="18" xfId="66" applyFont="1" applyFill="1" applyBorder="1" applyAlignment="1">
      <alignment horizontal="center" vertical="center"/>
    </xf>
    <xf numFmtId="0" fontId="31" fillId="0" borderId="18" xfId="66" applyFont="1" applyFill="1" applyBorder="1" applyAlignment="1">
      <alignment horizontal="center" vertical="center" wrapText="1"/>
    </xf>
    <xf numFmtId="0" fontId="24" fillId="0" borderId="0" xfId="66" applyFont="1" applyAlignment="1">
      <alignment horizontal="left"/>
    </xf>
    <xf numFmtId="3" fontId="31" fillId="0" borderId="26" xfId="66" applyNumberFormat="1" applyFont="1" applyFill="1" applyBorder="1" applyAlignment="1">
      <alignment horizontal="center"/>
    </xf>
    <xf numFmtId="3" fontId="31" fillId="0" borderId="8" xfId="66" applyNumberFormat="1" applyFont="1" applyFill="1" applyBorder="1" applyAlignment="1">
      <alignment horizontal="center"/>
    </xf>
    <xf numFmtId="3" fontId="31" fillId="0" borderId="15" xfId="66" applyNumberFormat="1" applyFont="1" applyFill="1" applyBorder="1" applyAlignment="1">
      <alignment horizontal="center"/>
    </xf>
    <xf numFmtId="0" fontId="34" fillId="0" borderId="18" xfId="0" applyFont="1" applyBorder="1" applyAlignment="1">
      <alignment horizontal="left"/>
    </xf>
    <xf numFmtId="0" fontId="33" fillId="0" borderId="18" xfId="0" applyFont="1" applyBorder="1" applyAlignment="1">
      <alignment horizontal="left"/>
    </xf>
    <xf numFmtId="0" fontId="34" fillId="0" borderId="26" xfId="66" applyFont="1" applyFill="1" applyBorder="1" applyAlignment="1">
      <alignment horizontal="left"/>
    </xf>
    <xf numFmtId="0" fontId="34" fillId="0" borderId="8" xfId="66" applyFont="1" applyFill="1" applyBorder="1" applyAlignment="1">
      <alignment horizontal="left"/>
    </xf>
    <xf numFmtId="0" fontId="34" fillId="0" borderId="15" xfId="66" applyFont="1" applyFill="1" applyBorder="1" applyAlignment="1">
      <alignment horizontal="left"/>
    </xf>
    <xf numFmtId="0" fontId="34" fillId="0" borderId="26" xfId="66" applyFont="1" applyFill="1" applyBorder="1" applyAlignment="1">
      <alignment horizontal="center" wrapText="1"/>
    </xf>
    <xf numFmtId="0" fontId="34" fillId="0" borderId="8" xfId="66" applyFont="1" applyFill="1" applyBorder="1" applyAlignment="1">
      <alignment horizontal="center" wrapText="1"/>
    </xf>
    <xf numFmtId="0" fontId="34" fillId="0" borderId="15" xfId="66" applyFont="1" applyFill="1" applyBorder="1" applyAlignment="1">
      <alignment horizontal="center" wrapText="1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5:T39"/>
  <sheetViews>
    <sheetView tabSelected="1" topLeftCell="C1" zoomScaleNormal="100" workbookViewId="0">
      <selection activeCell="P18" sqref="P18:Q18"/>
    </sheetView>
  </sheetViews>
  <sheetFormatPr defaultRowHeight="12.75" x14ac:dyDescent="0.2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0.7109375" style="1" hidden="1" customWidth="1"/>
    <col min="6" max="6" width="13" style="1" customWidth="1"/>
    <col min="7" max="7" width="12.85546875" style="1" customWidth="1"/>
    <col min="8" max="10" width="11.42578125" style="1" customWidth="1"/>
    <col min="11" max="12" width="11.42578125" style="3" customWidth="1"/>
    <col min="13" max="17" width="11.42578125" style="1" customWidth="1"/>
    <col min="18" max="16384" width="9.140625" style="1"/>
  </cols>
  <sheetData>
    <row r="5" spans="1:17" ht="15.75" x14ac:dyDescent="0.2">
      <c r="P5" s="61" t="s">
        <v>13</v>
      </c>
      <c r="Q5" s="62"/>
    </row>
    <row r="12" spans="1:17" ht="14.25" x14ac:dyDescent="0.2">
      <c r="A12" s="75" t="s">
        <v>14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ht="14.25" x14ac:dyDescent="0.2">
      <c r="A13" s="75" t="s">
        <v>15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ht="12.6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"/>
      <c r="Q14" s="3"/>
    </row>
    <row r="15" spans="1:17" ht="12.6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2">
      <c r="A16" s="5"/>
      <c r="B16" s="6"/>
      <c r="C16" s="6"/>
      <c r="D16" s="6"/>
      <c r="E16" s="6"/>
      <c r="F16" s="6"/>
      <c r="G16" s="6"/>
      <c r="H16" s="6"/>
      <c r="I16" s="6"/>
      <c r="J16" s="4"/>
      <c r="K16" s="6"/>
      <c r="L16" s="6"/>
      <c r="M16" s="6"/>
      <c r="N16" s="77"/>
      <c r="O16" s="77"/>
      <c r="P16" s="3"/>
      <c r="Q16" s="3"/>
    </row>
    <row r="17" spans="1:20" ht="15" customHeight="1" x14ac:dyDescent="0.2">
      <c r="A17" s="63" t="s">
        <v>1</v>
      </c>
      <c r="B17" s="64"/>
      <c r="C17" s="69" t="s">
        <v>9</v>
      </c>
      <c r="D17" s="72" t="s">
        <v>10</v>
      </c>
      <c r="E17" s="11">
        <v>2012</v>
      </c>
      <c r="F17" s="72" t="s">
        <v>21</v>
      </c>
      <c r="G17" s="72" t="s">
        <v>22</v>
      </c>
      <c r="H17" s="78" t="s">
        <v>23</v>
      </c>
      <c r="I17" s="78"/>
      <c r="J17" s="78"/>
      <c r="K17" s="78"/>
      <c r="L17" s="78" t="s">
        <v>24</v>
      </c>
      <c r="M17" s="78"/>
      <c r="N17" s="78"/>
      <c r="O17" s="78"/>
      <c r="P17" s="78" t="s">
        <v>25</v>
      </c>
      <c r="Q17" s="78"/>
    </row>
    <row r="18" spans="1:20" ht="15" customHeight="1" x14ac:dyDescent="0.2">
      <c r="A18" s="65"/>
      <c r="B18" s="66"/>
      <c r="C18" s="70"/>
      <c r="D18" s="73"/>
      <c r="E18" s="12"/>
      <c r="F18" s="73"/>
      <c r="G18" s="73"/>
      <c r="H18" s="79" t="s">
        <v>16</v>
      </c>
      <c r="I18" s="79"/>
      <c r="J18" s="78" t="s">
        <v>17</v>
      </c>
      <c r="K18" s="78"/>
      <c r="L18" s="79" t="s">
        <v>16</v>
      </c>
      <c r="M18" s="79"/>
      <c r="N18" s="78" t="s">
        <v>17</v>
      </c>
      <c r="O18" s="78"/>
      <c r="P18" s="78" t="s">
        <v>17</v>
      </c>
      <c r="Q18" s="78"/>
    </row>
    <row r="19" spans="1:20" ht="66" customHeight="1" x14ac:dyDescent="0.2">
      <c r="A19" s="67"/>
      <c r="B19" s="68"/>
      <c r="C19" s="71"/>
      <c r="D19" s="74"/>
      <c r="E19" s="13"/>
      <c r="F19" s="74"/>
      <c r="G19" s="74"/>
      <c r="H19" s="14" t="s">
        <v>5</v>
      </c>
      <c r="I19" s="14" t="s">
        <v>4</v>
      </c>
      <c r="J19" s="14" t="s">
        <v>5</v>
      </c>
      <c r="K19" s="14" t="s">
        <v>4</v>
      </c>
      <c r="L19" s="15" t="s">
        <v>5</v>
      </c>
      <c r="M19" s="15" t="s">
        <v>4</v>
      </c>
      <c r="N19" s="15" t="s">
        <v>5</v>
      </c>
      <c r="O19" s="15" t="s">
        <v>4</v>
      </c>
      <c r="P19" s="15" t="s">
        <v>5</v>
      </c>
      <c r="Q19" s="16" t="s">
        <v>4</v>
      </c>
    </row>
    <row r="20" spans="1:20" ht="13.5" customHeight="1" x14ac:dyDescent="0.2">
      <c r="A20" s="51" t="s">
        <v>6</v>
      </c>
      <c r="B20" s="52"/>
      <c r="C20" s="17" t="s">
        <v>8</v>
      </c>
      <c r="D20" s="18" t="s">
        <v>11</v>
      </c>
      <c r="E20" s="19"/>
      <c r="F20" s="20">
        <v>75174</v>
      </c>
      <c r="G20" s="21">
        <v>0</v>
      </c>
      <c r="H20" s="21">
        <v>161557</v>
      </c>
      <c r="I20" s="21">
        <v>7399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3">
        <v>0</v>
      </c>
    </row>
    <row r="21" spans="1:20" ht="12.75" customHeight="1" x14ac:dyDescent="0.2">
      <c r="A21" s="51" t="s">
        <v>2</v>
      </c>
      <c r="B21" s="52"/>
      <c r="C21" s="17" t="s">
        <v>8</v>
      </c>
      <c r="D21" s="18" t="s">
        <v>11</v>
      </c>
      <c r="E21" s="24"/>
      <c r="F21" s="25">
        <v>37066</v>
      </c>
      <c r="G21" s="25">
        <v>0</v>
      </c>
      <c r="H21" s="25">
        <v>52792</v>
      </c>
      <c r="I21" s="25">
        <v>9200</v>
      </c>
      <c r="J21" s="26">
        <v>0</v>
      </c>
      <c r="K21" s="27">
        <v>0</v>
      </c>
      <c r="L21" s="27">
        <v>0</v>
      </c>
      <c r="M21" s="27">
        <v>0</v>
      </c>
      <c r="N21" s="26">
        <v>0</v>
      </c>
      <c r="O21" s="27">
        <v>0</v>
      </c>
      <c r="P21" s="26">
        <v>0</v>
      </c>
      <c r="Q21" s="26">
        <v>0</v>
      </c>
    </row>
    <row r="22" spans="1:20" ht="15.75" customHeight="1" x14ac:dyDescent="0.2">
      <c r="A22" s="53" t="s">
        <v>3</v>
      </c>
      <c r="B22" s="54"/>
      <c r="C22" s="28"/>
      <c r="D22" s="29"/>
      <c r="E22" s="30"/>
      <c r="F22" s="26">
        <v>6685153</v>
      </c>
      <c r="G22" s="26">
        <v>0</v>
      </c>
      <c r="H22" s="26">
        <v>3162781</v>
      </c>
      <c r="I22" s="26">
        <v>538042</v>
      </c>
      <c r="J22" s="31">
        <v>328779</v>
      </c>
      <c r="K22" s="32">
        <v>58020</v>
      </c>
      <c r="L22" s="32">
        <v>0</v>
      </c>
      <c r="M22" s="32">
        <v>0</v>
      </c>
      <c r="N22" s="31">
        <v>986338</v>
      </c>
      <c r="O22" s="32">
        <v>174060</v>
      </c>
      <c r="P22" s="31">
        <v>9863378</v>
      </c>
      <c r="Q22" s="31">
        <v>1740596</v>
      </c>
      <c r="R22" s="2"/>
      <c r="S22" s="3"/>
    </row>
    <row r="23" spans="1:20" x14ac:dyDescent="0.2">
      <c r="A23" s="55" t="s">
        <v>0</v>
      </c>
      <c r="B23" s="56"/>
      <c r="C23" s="57"/>
      <c r="D23" s="58"/>
      <c r="E23" s="33"/>
      <c r="F23" s="34">
        <f>F21+F22+F20</f>
        <v>6797393</v>
      </c>
      <c r="G23" s="35">
        <f>SUM(G20:G22)</f>
        <v>0</v>
      </c>
      <c r="H23" s="35">
        <f>SUM(H20:H22)</f>
        <v>3377130</v>
      </c>
      <c r="I23" s="35">
        <f>SUM(I20:I22)</f>
        <v>554641</v>
      </c>
      <c r="J23" s="35">
        <f>J21+J22+J20</f>
        <v>328779</v>
      </c>
      <c r="K23" s="35">
        <f>K21+K22+K20</f>
        <v>58020</v>
      </c>
      <c r="L23" s="35">
        <f>SUM(L20:L22)</f>
        <v>0</v>
      </c>
      <c r="M23" s="35">
        <f>SUM(M20:M22)</f>
        <v>0</v>
      </c>
      <c r="N23" s="35">
        <f>N21+N22+N20</f>
        <v>986338</v>
      </c>
      <c r="O23" s="35">
        <f>O21+O22+O20</f>
        <v>174060</v>
      </c>
      <c r="P23" s="35">
        <f t="shared" ref="P23:Q23" si="0">P21+P35+O30+P22+P20</f>
        <v>9863378</v>
      </c>
      <c r="Q23" s="34">
        <f t="shared" si="0"/>
        <v>1740596</v>
      </c>
    </row>
    <row r="24" spans="1:20" ht="18" customHeight="1" x14ac:dyDescent="0.2">
      <c r="A24" s="59" t="s">
        <v>18</v>
      </c>
      <c r="B24" s="60"/>
      <c r="C24" s="57"/>
      <c r="D24" s="58"/>
      <c r="E24" s="33"/>
      <c r="F24" s="34">
        <v>6797393</v>
      </c>
      <c r="G24" s="35"/>
      <c r="H24" s="36"/>
      <c r="I24" s="35">
        <v>554641</v>
      </c>
      <c r="J24" s="37"/>
      <c r="K24" s="38">
        <v>58020</v>
      </c>
      <c r="L24" s="39"/>
      <c r="M24" s="38">
        <v>0</v>
      </c>
      <c r="N24" s="37"/>
      <c r="O24" s="38">
        <v>174060</v>
      </c>
      <c r="P24" s="37"/>
      <c r="Q24" s="40">
        <v>1740596</v>
      </c>
    </row>
    <row r="25" spans="1:20" ht="18" customHeight="1" x14ac:dyDescent="0.2">
      <c r="A25" s="89"/>
      <c r="B25" s="90"/>
      <c r="C25" s="90"/>
      <c r="D25" s="91"/>
      <c r="E25" s="33"/>
      <c r="F25" s="34"/>
      <c r="G25" s="35"/>
      <c r="H25" s="35"/>
      <c r="I25" s="81">
        <f>SUM(I24+K24)</f>
        <v>612661</v>
      </c>
      <c r="J25" s="82"/>
      <c r="K25" s="83"/>
      <c r="L25" s="38"/>
      <c r="M25" s="81">
        <f>SUM(M24+O24)</f>
        <v>174060</v>
      </c>
      <c r="N25" s="82"/>
      <c r="O25" s="83"/>
      <c r="P25" s="41"/>
      <c r="Q25" s="40"/>
    </row>
    <row r="26" spans="1:20" ht="18" customHeight="1" x14ac:dyDescent="0.2">
      <c r="A26" s="86" t="s">
        <v>12</v>
      </c>
      <c r="B26" s="87"/>
      <c r="C26" s="87"/>
      <c r="D26" s="88"/>
      <c r="E26" s="33"/>
      <c r="F26" s="34">
        <v>891354</v>
      </c>
      <c r="G26" s="35"/>
      <c r="H26" s="35"/>
      <c r="I26" s="81">
        <v>300000</v>
      </c>
      <c r="J26" s="82"/>
      <c r="K26" s="83"/>
      <c r="L26" s="35"/>
      <c r="M26" s="81">
        <v>300000</v>
      </c>
      <c r="N26" s="82"/>
      <c r="O26" s="83"/>
      <c r="P26" s="42"/>
      <c r="Q26" s="43">
        <v>0</v>
      </c>
    </row>
    <row r="27" spans="1:20" ht="15" customHeight="1" x14ac:dyDescent="0.2">
      <c r="A27" s="84" t="s">
        <v>7</v>
      </c>
      <c r="B27" s="84"/>
      <c r="C27" s="84"/>
      <c r="D27" s="85"/>
      <c r="E27" s="33"/>
      <c r="F27" s="34">
        <f>SUM(F24+F26)</f>
        <v>7688747</v>
      </c>
      <c r="G27" s="35"/>
      <c r="H27" s="35"/>
      <c r="I27" s="81">
        <f>SUM(I25:K26)</f>
        <v>912661</v>
      </c>
      <c r="J27" s="82"/>
      <c r="K27" s="83"/>
      <c r="L27" s="38"/>
      <c r="M27" s="81">
        <f>SUM(M25:O26)</f>
        <v>474060</v>
      </c>
      <c r="N27" s="82"/>
      <c r="O27" s="83"/>
      <c r="P27" s="41"/>
      <c r="Q27" s="40">
        <f>SUM(Q24+Q26)</f>
        <v>1740596</v>
      </c>
    </row>
    <row r="28" spans="1:20" ht="13.5" x14ac:dyDescent="0.25">
      <c r="A28" s="44"/>
      <c r="B28" s="44"/>
      <c r="C28" s="44"/>
      <c r="D28" s="44"/>
      <c r="E28" s="45"/>
      <c r="F28" s="45"/>
      <c r="G28" s="45"/>
      <c r="H28" s="45"/>
      <c r="I28" s="45"/>
      <c r="J28" s="46"/>
      <c r="K28" s="47"/>
      <c r="L28" s="47"/>
      <c r="M28" s="47"/>
      <c r="N28" s="46"/>
      <c r="O28" s="47"/>
      <c r="P28" s="48"/>
      <c r="Q28" s="48"/>
    </row>
    <row r="29" spans="1:20" ht="13.5" x14ac:dyDescent="0.25">
      <c r="A29" s="80" t="s">
        <v>19</v>
      </c>
      <c r="B29" s="80"/>
      <c r="C29" s="80"/>
      <c r="D29" s="49"/>
      <c r="E29" s="50">
        <v>15860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8"/>
      <c r="Q29" s="48"/>
      <c r="T29" s="3"/>
    </row>
    <row r="30" spans="1:20" x14ac:dyDescent="0.2">
      <c r="A30" s="80" t="s">
        <v>20</v>
      </c>
      <c r="B30" s="80"/>
      <c r="C30" s="80"/>
      <c r="D30" s="4"/>
      <c r="E30" s="8">
        <v>10573</v>
      </c>
      <c r="F30" s="4"/>
      <c r="G30" s="4"/>
      <c r="H30" s="4"/>
      <c r="I30" s="4"/>
      <c r="J30" s="4"/>
      <c r="K30" s="9"/>
      <c r="L30" s="9"/>
      <c r="M30" s="9"/>
      <c r="N30" s="4"/>
      <c r="O30" s="9"/>
      <c r="P30" s="3"/>
      <c r="Q30" s="3"/>
    </row>
    <row r="31" spans="1:20" s="3" customFormat="1" x14ac:dyDescent="0.2">
      <c r="A31" s="4"/>
      <c r="B31" s="4"/>
      <c r="C31" s="4"/>
      <c r="D31" s="4"/>
      <c r="E31" s="4"/>
      <c r="F31" s="4"/>
      <c r="G31" s="4"/>
      <c r="H31" s="9"/>
      <c r="I31" s="4"/>
      <c r="J31" s="9"/>
      <c r="M31" s="1"/>
      <c r="N31" s="1"/>
      <c r="O31" s="1"/>
    </row>
    <row r="32" spans="1:20" s="3" customFormat="1" x14ac:dyDescent="0.2">
      <c r="A32" s="4"/>
      <c r="B32" s="4"/>
      <c r="C32" s="4"/>
      <c r="D32" s="4"/>
      <c r="E32" s="4"/>
      <c r="F32" s="4"/>
      <c r="G32" s="4"/>
      <c r="H32" s="9"/>
      <c r="I32" s="4"/>
      <c r="J32" s="4"/>
      <c r="M32" s="1"/>
      <c r="N32" s="1"/>
      <c r="O32" s="1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5" s="3" customFormat="1" x14ac:dyDescent="0.2">
      <c r="A34" s="4"/>
      <c r="B34" s="4"/>
      <c r="C34" s="4"/>
      <c r="D34" s="7"/>
      <c r="E34" s="4"/>
      <c r="F34" s="4"/>
      <c r="G34" s="4"/>
      <c r="H34" s="4"/>
      <c r="I34" s="4"/>
      <c r="J34" s="4"/>
      <c r="M34" s="1"/>
      <c r="N34" s="1"/>
      <c r="O34" s="1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5" s="3" customFormat="1" x14ac:dyDescent="0.2">
      <c r="A37" s="4"/>
      <c r="B37" s="4"/>
      <c r="C37" s="4"/>
      <c r="D37" s="7"/>
      <c r="E37" s="4"/>
      <c r="F37" s="4"/>
      <c r="G37" s="4"/>
      <c r="H37" s="9"/>
      <c r="I37" s="4"/>
      <c r="J37" s="4"/>
      <c r="M37" s="1"/>
      <c r="N37" s="1"/>
      <c r="O37" s="1"/>
    </row>
    <row r="38" spans="1:15" s="3" customFormat="1" x14ac:dyDescent="0.2">
      <c r="A38" s="4"/>
      <c r="B38" s="4"/>
      <c r="C38" s="4"/>
      <c r="D38" s="7"/>
      <c r="E38" s="4"/>
      <c r="F38" s="4"/>
      <c r="G38" s="4"/>
      <c r="H38" s="9"/>
      <c r="I38" s="4"/>
      <c r="J38" s="4"/>
      <c r="M38" s="1"/>
      <c r="N38" s="1"/>
      <c r="O38" s="1"/>
    </row>
    <row r="39" spans="1:15" s="3" customFormat="1" x14ac:dyDescent="0.2">
      <c r="A39" s="4"/>
      <c r="B39" s="4"/>
      <c r="C39" s="4"/>
      <c r="D39" s="7"/>
      <c r="E39" s="4"/>
      <c r="F39" s="4"/>
      <c r="G39" s="4"/>
      <c r="H39" s="4"/>
      <c r="I39" s="4"/>
      <c r="J39" s="4"/>
      <c r="M39" s="1"/>
      <c r="N39" s="1"/>
      <c r="O39" s="1"/>
    </row>
  </sheetData>
  <mergeCells count="33">
    <mergeCell ref="P18:Q18"/>
    <mergeCell ref="A29:C29"/>
    <mergeCell ref="A30:C30"/>
    <mergeCell ref="I25:K25"/>
    <mergeCell ref="M25:O25"/>
    <mergeCell ref="I26:K26"/>
    <mergeCell ref="M26:O26"/>
    <mergeCell ref="A27:D27"/>
    <mergeCell ref="I27:K27"/>
    <mergeCell ref="M27:O27"/>
    <mergeCell ref="A26:D26"/>
    <mergeCell ref="A25:D25"/>
    <mergeCell ref="P5:Q5"/>
    <mergeCell ref="A17:B19"/>
    <mergeCell ref="C17:C19"/>
    <mergeCell ref="D17:D19"/>
    <mergeCell ref="F17:F19"/>
    <mergeCell ref="A12:Q12"/>
    <mergeCell ref="A13:Q13"/>
    <mergeCell ref="N16:O16"/>
    <mergeCell ref="G17:G19"/>
    <mergeCell ref="H17:K17"/>
    <mergeCell ref="L17:O17"/>
    <mergeCell ref="P17:Q17"/>
    <mergeCell ref="H18:I18"/>
    <mergeCell ref="J18:K18"/>
    <mergeCell ref="L18:M18"/>
    <mergeCell ref="N18:O18"/>
    <mergeCell ref="A20:B20"/>
    <mergeCell ref="A21:B21"/>
    <mergeCell ref="A22:B22"/>
    <mergeCell ref="A23:D23"/>
    <mergeCell ref="A24:D24"/>
  </mergeCell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do_knihy_NFM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2015-10-07T12:42:04Z</cp:lastPrinted>
  <dcterms:created xsi:type="dcterms:W3CDTF">2009-03-02T17:14:04Z</dcterms:created>
  <dcterms:modified xsi:type="dcterms:W3CDTF">2015-10-08T06:56:01Z</dcterms:modified>
</cp:coreProperties>
</file>