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105" windowWidth="19260" windowHeight="3990"/>
  </bookViews>
  <sheets>
    <sheet name="do_knihy_EHP" sheetId="22" r:id="rId1"/>
  </sheets>
  <calcPr calcId="145621"/>
</workbook>
</file>

<file path=xl/calcChain.xml><?xml version="1.0" encoding="utf-8"?>
<calcChain xmlns="http://schemas.openxmlformats.org/spreadsheetml/2006/main">
  <c r="P27" i="22" l="1"/>
  <c r="L27" i="22"/>
  <c r="E27" i="22"/>
  <c r="L25" i="22"/>
  <c r="H25" i="22"/>
  <c r="H27" i="22" s="1"/>
  <c r="P23" i="22"/>
  <c r="O23" i="22"/>
  <c r="N23" i="22"/>
  <c r="M23" i="22"/>
  <c r="L23" i="22"/>
  <c r="K23" i="22"/>
  <c r="J23" i="22"/>
  <c r="I23" i="22"/>
  <c r="H23" i="22"/>
  <c r="G23" i="22"/>
  <c r="F23" i="22"/>
  <c r="E23" i="22"/>
</calcChain>
</file>

<file path=xl/sharedStrings.xml><?xml version="1.0" encoding="utf-8"?>
<sst xmlns="http://schemas.openxmlformats.org/spreadsheetml/2006/main" count="39" uniqueCount="26">
  <si>
    <t>SPOLU</t>
  </si>
  <si>
    <t>Kapitola</t>
  </si>
  <si>
    <t>Ministerstvo financií SR</t>
  </si>
  <si>
    <t>Ostatné nealokované zdroje</t>
  </si>
  <si>
    <t>ŠR v EUR</t>
  </si>
  <si>
    <t>Príjem z FM EHP v EUR</t>
  </si>
  <si>
    <t>Úrad vlády SR</t>
  </si>
  <si>
    <t>VPS celkom</t>
  </si>
  <si>
    <t>Fond technickej asistencie</t>
  </si>
  <si>
    <t>Názov programu</t>
  </si>
  <si>
    <t>Číslo programu</t>
  </si>
  <si>
    <t>SK01</t>
  </si>
  <si>
    <t>Ďalšie výdavky súvisiace s financovaním programu</t>
  </si>
  <si>
    <t>Tabuľka č. 14</t>
  </si>
  <si>
    <t xml:space="preserve">Prehľad výdavkov na zabezpečenie schválených dohôd o poskytnutí grantu v rámci programu Finančný mechanizmus EHP </t>
  </si>
  <si>
    <t>zaradených do programových štruktúr kapitol na roky 2016 až 2018</t>
  </si>
  <si>
    <t>obdobie 2009-2014</t>
  </si>
  <si>
    <t>obdobie 2015-2020</t>
  </si>
  <si>
    <t>Výdavky na spolufinancovanie projektov FM EHP z VPS</t>
  </si>
  <si>
    <t>* Poznámka : Programová dohoda (pozn. zahrnutý aj SK06 Štipendijný fond)</t>
  </si>
  <si>
    <t>** Programové obdobie v štádiu negociácií</t>
  </si>
  <si>
    <t>Alokácia spolufinanco-vania zo ŠR podľa PD*  v EUR na programové obdobie 2009-2014</t>
  </si>
  <si>
    <t>Alokácia spolufinanco-vania zo ŠR podľa PD  v  EUR na programové obdobie 2015-2020**</t>
  </si>
  <si>
    <t>Návrh 2016</t>
  </si>
  <si>
    <t>Návrh 2017</t>
  </si>
  <si>
    <t>Návrh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</si>
</sst>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Calibri"/>
      <family val="2"/>
      <charset val="238"/>
    </font>
    <font>
      <b/>
      <sz val="9"/>
      <color indexed="8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7" fillId="0" borderId="0"/>
    <xf numFmtId="0" fontId="1" fillId="0" borderId="0"/>
  </cellStyleXfs>
  <cellXfs count="82">
    <xf numFmtId="0" fontId="0" fillId="0" borderId="0" xfId="0"/>
    <xf numFmtId="0" fontId="23" fillId="0" borderId="0" xfId="66" applyFont="1"/>
    <xf numFmtId="4" fontId="23" fillId="0" borderId="0" xfId="66" applyNumberFormat="1" applyFont="1"/>
    <xf numFmtId="0" fontId="25" fillId="0" borderId="0" xfId="66" applyFont="1"/>
    <xf numFmtId="49" fontId="25" fillId="0" borderId="0" xfId="66" applyNumberFormat="1" applyFont="1" applyFill="1" applyBorder="1" applyAlignment="1"/>
    <xf numFmtId="0" fontId="25" fillId="0" borderId="0" xfId="66" applyFont="1" applyFill="1" applyBorder="1" applyAlignment="1">
      <alignment horizontal="right"/>
    </xf>
    <xf numFmtId="3" fontId="24" fillId="0" borderId="0" xfId="66" applyNumberFormat="1" applyFont="1" applyFill="1" applyBorder="1" applyAlignment="1">
      <alignment horizontal="right"/>
    </xf>
    <xf numFmtId="3" fontId="24" fillId="0" borderId="0" xfId="66" applyNumberFormat="1" applyFont="1" applyFill="1" applyBorder="1" applyAlignment="1">
      <alignment horizontal="center"/>
    </xf>
    <xf numFmtId="4" fontId="25" fillId="0" borderId="0" xfId="66" applyNumberFormat="1" applyFont="1"/>
    <xf numFmtId="3" fontId="25" fillId="0" borderId="0" xfId="66" applyNumberFormat="1" applyFont="1"/>
    <xf numFmtId="3" fontId="26" fillId="0" borderId="0" xfId="66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center"/>
    </xf>
    <xf numFmtId="49" fontId="28" fillId="0" borderId="0" xfId="66" applyNumberFormat="1" applyFont="1" applyFill="1" applyBorder="1" applyAlignment="1">
      <alignment horizontal="center"/>
    </xf>
    <xf numFmtId="0" fontId="31" fillId="0" borderId="22" xfId="66" applyFont="1" applyFill="1" applyBorder="1" applyAlignment="1">
      <alignment horizontal="center" vertical="center" wrapText="1"/>
    </xf>
    <xf numFmtId="0" fontId="31" fillId="0" borderId="20" xfId="66" applyFont="1" applyFill="1" applyBorder="1" applyAlignment="1">
      <alignment horizontal="center" vertical="center" wrapText="1"/>
    </xf>
    <xf numFmtId="49" fontId="32" fillId="24" borderId="17" xfId="66" applyNumberFormat="1" applyFont="1" applyFill="1" applyBorder="1" applyAlignment="1">
      <alignment horizontal="left"/>
    </xf>
    <xf numFmtId="49" fontId="32" fillId="24" borderId="17" xfId="66" applyNumberFormat="1" applyFont="1" applyFill="1" applyBorder="1" applyAlignment="1">
      <alignment horizontal="center"/>
    </xf>
    <xf numFmtId="3" fontId="32" fillId="24" borderId="17" xfId="66" applyNumberFormat="1" applyFont="1" applyFill="1" applyBorder="1" applyAlignment="1">
      <alignment horizontal="right"/>
    </xf>
    <xf numFmtId="3" fontId="32" fillId="24" borderId="8" xfId="66" applyNumberFormat="1" applyFont="1" applyFill="1" applyBorder="1"/>
    <xf numFmtId="3" fontId="32" fillId="24" borderId="17" xfId="66" applyNumberFormat="1" applyFont="1" applyFill="1" applyBorder="1"/>
    <xf numFmtId="3" fontId="32" fillId="24" borderId="19" xfId="66" applyNumberFormat="1" applyFont="1" applyFill="1" applyBorder="1" applyAlignment="1">
      <alignment horizontal="right"/>
    </xf>
    <xf numFmtId="3" fontId="32" fillId="24" borderId="19" xfId="66" applyNumberFormat="1" applyFont="1" applyFill="1" applyBorder="1"/>
    <xf numFmtId="49" fontId="32" fillId="0" borderId="17" xfId="66" applyNumberFormat="1" applyFont="1" applyFill="1" applyBorder="1" applyAlignment="1"/>
    <xf numFmtId="49" fontId="32" fillId="0" borderId="14" xfId="66" applyNumberFormat="1" applyFont="1" applyFill="1" applyBorder="1" applyAlignment="1"/>
    <xf numFmtId="3" fontId="32" fillId="0" borderId="16" xfId="66" applyNumberFormat="1" applyFont="1" applyFill="1" applyBorder="1"/>
    <xf numFmtId="3" fontId="32" fillId="0" borderId="18" xfId="66" applyNumberFormat="1" applyFont="1" applyFill="1" applyBorder="1"/>
    <xf numFmtId="3" fontId="32" fillId="0" borderId="17" xfId="66" applyNumberFormat="1" applyFont="1" applyFill="1" applyBorder="1"/>
    <xf numFmtId="3" fontId="31" fillId="0" borderId="17" xfId="66" applyNumberFormat="1" applyFont="1" applyFill="1" applyBorder="1" applyAlignment="1">
      <alignment horizontal="right"/>
    </xf>
    <xf numFmtId="3" fontId="31" fillId="0" borderId="19" xfId="66" applyNumberFormat="1" applyFont="1" applyFill="1" applyBorder="1" applyAlignment="1">
      <alignment horizontal="right"/>
    </xf>
    <xf numFmtId="3" fontId="31" fillId="0" borderId="26" xfId="66" applyNumberFormat="1" applyFont="1" applyFill="1" applyBorder="1" applyAlignment="1">
      <alignment horizontal="right"/>
    </xf>
    <xf numFmtId="3" fontId="31" fillId="0" borderId="17" xfId="66" applyNumberFormat="1" applyFont="1" applyFill="1" applyBorder="1" applyAlignment="1"/>
    <xf numFmtId="3" fontId="31" fillId="0" borderId="20" xfId="66" applyNumberFormat="1" applyFont="1" applyFill="1" applyBorder="1" applyAlignment="1">
      <alignment horizontal="right"/>
    </xf>
    <xf numFmtId="3" fontId="31" fillId="0" borderId="22" xfId="66" applyNumberFormat="1" applyFont="1" applyFill="1" applyBorder="1" applyAlignment="1">
      <alignment horizontal="right"/>
    </xf>
    <xf numFmtId="3" fontId="31" fillId="0" borderId="22" xfId="66" applyNumberFormat="1" applyFont="1" applyFill="1" applyBorder="1" applyAlignment="1">
      <alignment horizontal="center"/>
    </xf>
    <xf numFmtId="0" fontId="34" fillId="0" borderId="17" xfId="0" applyFont="1" applyBorder="1" applyAlignment="1">
      <alignment horizontal="left"/>
    </xf>
    <xf numFmtId="0" fontId="33" fillId="0" borderId="17" xfId="0" applyFont="1" applyBorder="1" applyAlignment="1">
      <alignment horizontal="left"/>
    </xf>
    <xf numFmtId="3" fontId="31" fillId="0" borderId="8" xfId="66" applyNumberFormat="1" applyFont="1" applyFill="1" applyBorder="1" applyAlignment="1">
      <alignment horizontal="center"/>
    </xf>
    <xf numFmtId="3" fontId="31" fillId="0" borderId="14" xfId="66" applyNumberFormat="1" applyFont="1" applyFill="1" applyBorder="1" applyAlignment="1">
      <alignment horizontal="center"/>
    </xf>
    <xf numFmtId="0" fontId="29" fillId="0" borderId="0" xfId="66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49" fontId="31" fillId="0" borderId="19" xfId="66" applyNumberFormat="1" applyFont="1" applyFill="1" applyBorder="1" applyAlignment="1">
      <alignment horizontal="left"/>
    </xf>
    <xf numFmtId="49" fontId="31" fillId="0" borderId="8" xfId="66" applyNumberFormat="1" applyFont="1" applyFill="1" applyBorder="1" applyAlignment="1">
      <alignment horizontal="left"/>
    </xf>
    <xf numFmtId="0" fontId="33" fillId="0" borderId="8" xfId="0" applyFont="1" applyBorder="1" applyAlignment="1">
      <alignment horizontal="left"/>
    </xf>
    <xf numFmtId="0" fontId="33" fillId="0" borderId="14" xfId="0" applyFont="1" applyBorder="1" applyAlignment="1">
      <alignment horizontal="left"/>
    </xf>
    <xf numFmtId="49" fontId="32" fillId="0" borderId="18" xfId="66" applyNumberFormat="1" applyFont="1" applyFill="1" applyBorder="1" applyAlignment="1">
      <alignment horizontal="left"/>
    </xf>
    <xf numFmtId="49" fontId="32" fillId="0" borderId="25" xfId="66" applyNumberFormat="1" applyFont="1" applyFill="1" applyBorder="1" applyAlignment="1">
      <alignment horizontal="left"/>
    </xf>
    <xf numFmtId="0" fontId="31" fillId="0" borderId="20" xfId="66" applyFont="1" applyFill="1" applyBorder="1" applyAlignment="1">
      <alignment horizontal="center" vertical="center" wrapText="1"/>
    </xf>
    <xf numFmtId="0" fontId="31" fillId="0" borderId="21" xfId="66" applyFont="1" applyFill="1" applyBorder="1" applyAlignment="1">
      <alignment horizontal="center" vertical="center" wrapText="1"/>
    </xf>
    <xf numFmtId="0" fontId="31" fillId="0" borderId="24" xfId="66" applyFont="1" applyFill="1" applyBorder="1" applyAlignment="1">
      <alignment horizontal="center" vertical="center" wrapText="1"/>
    </xf>
    <xf numFmtId="0" fontId="31" fillId="0" borderId="13" xfId="66" applyFont="1" applyFill="1" applyBorder="1" applyAlignment="1">
      <alignment horizontal="center" vertical="center" wrapText="1"/>
    </xf>
    <xf numFmtId="0" fontId="31" fillId="0" borderId="18" xfId="66" applyFont="1" applyFill="1" applyBorder="1" applyAlignment="1">
      <alignment horizontal="center" vertical="center" wrapText="1"/>
    </xf>
    <xf numFmtId="0" fontId="31" fillId="0" borderId="25" xfId="66" applyFont="1" applyFill="1" applyBorder="1" applyAlignment="1">
      <alignment horizontal="center" vertical="center" wrapText="1"/>
    </xf>
    <xf numFmtId="0" fontId="31" fillId="0" borderId="22" xfId="66" applyFont="1" applyFill="1" applyBorder="1" applyAlignment="1">
      <alignment horizontal="center" vertical="center"/>
    </xf>
    <xf numFmtId="0" fontId="31" fillId="0" borderId="15" xfId="66" applyFont="1" applyFill="1" applyBorder="1" applyAlignment="1">
      <alignment horizontal="center" vertical="center"/>
    </xf>
    <xf numFmtId="0" fontId="31" fillId="0" borderId="16" xfId="66" applyFont="1" applyFill="1" applyBorder="1" applyAlignment="1">
      <alignment horizontal="center" vertical="center"/>
    </xf>
    <xf numFmtId="0" fontId="31" fillId="0" borderId="22" xfId="66" applyFont="1" applyFill="1" applyBorder="1" applyAlignment="1">
      <alignment horizontal="center" vertical="center" wrapText="1"/>
    </xf>
    <xf numFmtId="0" fontId="31" fillId="0" borderId="15" xfId="66" applyFont="1" applyFill="1" applyBorder="1" applyAlignment="1">
      <alignment horizontal="center" vertical="center" wrapText="1"/>
    </xf>
    <xf numFmtId="0" fontId="31" fillId="0" borderId="16" xfId="66" applyFont="1" applyFill="1" applyBorder="1" applyAlignment="1">
      <alignment horizontal="center" vertical="center" wrapText="1"/>
    </xf>
    <xf numFmtId="0" fontId="28" fillId="0" borderId="0" xfId="66" applyFont="1" applyAlignment="1">
      <alignment horizontal="center"/>
    </xf>
    <xf numFmtId="0" fontId="20" fillId="0" borderId="0" xfId="0" applyFont="1" applyAlignment="1">
      <alignment horizontal="center"/>
    </xf>
    <xf numFmtId="49" fontId="28" fillId="0" borderId="0" xfId="66" applyNumberFormat="1" applyFont="1" applyFill="1" applyBorder="1" applyAlignment="1">
      <alignment horizontal="center"/>
    </xf>
    <xf numFmtId="49" fontId="25" fillId="0" borderId="12" xfId="66" applyNumberFormat="1" applyFont="1" applyFill="1" applyBorder="1" applyAlignment="1">
      <alignment horizontal="right"/>
    </xf>
    <xf numFmtId="49" fontId="32" fillId="0" borderId="19" xfId="66" applyNumberFormat="1" applyFont="1" applyFill="1" applyBorder="1" applyAlignment="1">
      <alignment horizontal="left" vertical="center"/>
    </xf>
    <xf numFmtId="49" fontId="32" fillId="0" borderId="14" xfId="66" applyNumberFormat="1" applyFont="1" applyFill="1" applyBorder="1" applyAlignment="1">
      <alignment horizontal="left" vertical="center"/>
    </xf>
    <xf numFmtId="0" fontId="31" fillId="0" borderId="17" xfId="66" applyFont="1" applyFill="1" applyBorder="1" applyAlignment="1">
      <alignment horizontal="center" vertical="center"/>
    </xf>
    <xf numFmtId="0" fontId="31" fillId="0" borderId="20" xfId="66" applyFont="1" applyFill="1" applyBorder="1" applyAlignment="1">
      <alignment horizontal="center" vertical="center"/>
    </xf>
    <xf numFmtId="0" fontId="31" fillId="0" borderId="23" xfId="66" applyFont="1" applyFill="1" applyBorder="1" applyAlignment="1">
      <alignment horizontal="center" vertical="center"/>
    </xf>
    <xf numFmtId="0" fontId="31" fillId="0" borderId="21" xfId="66" applyFont="1" applyFill="1" applyBorder="1" applyAlignment="1">
      <alignment horizontal="center" vertical="center"/>
    </xf>
    <xf numFmtId="3" fontId="31" fillId="0" borderId="19" xfId="66" applyNumberFormat="1" applyFont="1" applyFill="1" applyBorder="1" applyAlignment="1">
      <alignment horizontal="center"/>
    </xf>
    <xf numFmtId="0" fontId="25" fillId="0" borderId="0" xfId="66" applyFont="1" applyAlignment="1">
      <alignment horizontal="left"/>
    </xf>
    <xf numFmtId="0" fontId="31" fillId="0" borderId="19" xfId="66" applyFont="1" applyFill="1" applyBorder="1" applyAlignment="1">
      <alignment horizontal="center" vertical="center"/>
    </xf>
    <xf numFmtId="0" fontId="31" fillId="0" borderId="14" xfId="66" applyFont="1" applyFill="1" applyBorder="1" applyAlignment="1">
      <alignment horizontal="center" vertical="center"/>
    </xf>
    <xf numFmtId="0" fontId="31" fillId="0" borderId="8" xfId="66" applyFont="1" applyFill="1" applyBorder="1" applyAlignment="1">
      <alignment horizontal="center" vertical="center"/>
    </xf>
    <xf numFmtId="0" fontId="34" fillId="0" borderId="19" xfId="66" applyFont="1" applyFill="1" applyBorder="1" applyAlignment="1">
      <alignment horizontal="left" wrapText="1"/>
    </xf>
    <xf numFmtId="0" fontId="34" fillId="0" borderId="8" xfId="66" applyFont="1" applyFill="1" applyBorder="1" applyAlignment="1">
      <alignment horizontal="left" wrapText="1"/>
    </xf>
    <xf numFmtId="0" fontId="34" fillId="0" borderId="19" xfId="66" applyFont="1" applyFill="1" applyBorder="1" applyAlignment="1">
      <alignment horizontal="left"/>
    </xf>
    <xf numFmtId="0" fontId="34" fillId="0" borderId="8" xfId="66" applyFont="1" applyFill="1" applyBorder="1" applyAlignment="1">
      <alignment horizontal="left"/>
    </xf>
    <xf numFmtId="0" fontId="34" fillId="0" borderId="14" xfId="66" applyFont="1" applyFill="1" applyBorder="1" applyAlignment="1">
      <alignment horizontal="left"/>
    </xf>
    <xf numFmtId="0" fontId="34" fillId="0" borderId="19" xfId="66" applyFont="1" applyFill="1" applyBorder="1" applyAlignment="1">
      <alignment horizontal="center" wrapText="1"/>
    </xf>
    <xf numFmtId="0" fontId="34" fillId="0" borderId="8" xfId="66" applyFont="1" applyFill="1" applyBorder="1" applyAlignment="1">
      <alignment horizontal="center" wrapText="1"/>
    </xf>
    <xf numFmtId="0" fontId="34" fillId="0" borderId="14" xfId="66" applyFont="1" applyFill="1" applyBorder="1" applyAlignment="1">
      <alignment horizontal="center" wrapText="1"/>
    </xf>
  </cellXfs>
  <cellStyles count="97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" xfId="0" builtinId="0"/>
    <cellStyle name="Normálna 2" xfId="95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e_Príloha listu č_MF_008488_2011-522 ÚV SR za ŠFM" xfId="96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5:P39"/>
  <sheetViews>
    <sheetView tabSelected="1" topLeftCell="C4" zoomScaleNormal="100" workbookViewId="0">
      <selection activeCell="O18" sqref="O18:P18"/>
    </sheetView>
  </sheetViews>
  <sheetFormatPr defaultRowHeight="12.75" x14ac:dyDescent="0.2"/>
  <cols>
    <col min="1" max="1" width="9.140625" style="1"/>
    <col min="2" max="2" width="13.28515625" style="1" customWidth="1"/>
    <col min="3" max="3" width="21.5703125" style="1" customWidth="1"/>
    <col min="4" max="4" width="10" style="1" customWidth="1"/>
    <col min="5" max="5" width="12.85546875" style="1" customWidth="1"/>
    <col min="6" max="6" width="12.42578125" style="1" customWidth="1"/>
    <col min="7" max="8" width="11.5703125" style="1" customWidth="1"/>
    <col min="9" max="9" width="10.42578125" style="1" customWidth="1"/>
    <col min="10" max="10" width="11.5703125" style="2" customWidth="1"/>
    <col min="11" max="11" width="10.7109375" style="2" customWidth="1"/>
    <col min="12" max="16" width="10.7109375" style="1" customWidth="1"/>
    <col min="17" max="16384" width="9.140625" style="1"/>
  </cols>
  <sheetData>
    <row r="5" spans="1:16" ht="15.75" x14ac:dyDescent="0.2">
      <c r="O5" s="39" t="s">
        <v>13</v>
      </c>
      <c r="P5" s="40"/>
    </row>
    <row r="12" spans="1:16" ht="15" x14ac:dyDescent="0.25">
      <c r="A12" s="59" t="s">
        <v>14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1:16" ht="15" x14ac:dyDescent="0.25">
      <c r="A13" s="61" t="s">
        <v>15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1:16" ht="12.6" customHeight="1" x14ac:dyDescent="0.25">
      <c r="A14" s="13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2.6" customHeight="1" x14ac:dyDescent="0.25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2.6" customHeight="1" x14ac:dyDescent="0.2">
      <c r="A16" s="4"/>
      <c r="B16" s="5"/>
      <c r="C16" s="5"/>
      <c r="D16" s="5"/>
      <c r="E16" s="5"/>
      <c r="F16" s="5"/>
      <c r="G16" s="5"/>
      <c r="H16" s="5"/>
      <c r="I16" s="3"/>
      <c r="J16" s="5"/>
      <c r="K16" s="5"/>
      <c r="L16" s="5"/>
      <c r="M16" s="62"/>
      <c r="N16" s="62"/>
      <c r="O16" s="2"/>
      <c r="P16" s="2"/>
    </row>
    <row r="17" spans="1:16" ht="15" customHeight="1" x14ac:dyDescent="0.2">
      <c r="A17" s="47" t="s">
        <v>1</v>
      </c>
      <c r="B17" s="48"/>
      <c r="C17" s="53" t="s">
        <v>9</v>
      </c>
      <c r="D17" s="56" t="s">
        <v>10</v>
      </c>
      <c r="E17" s="56" t="s">
        <v>21</v>
      </c>
      <c r="F17" s="56" t="s">
        <v>22</v>
      </c>
      <c r="G17" s="65" t="s">
        <v>23</v>
      </c>
      <c r="H17" s="65"/>
      <c r="I17" s="65"/>
      <c r="J17" s="65"/>
      <c r="K17" s="66" t="s">
        <v>24</v>
      </c>
      <c r="L17" s="67"/>
      <c r="M17" s="67"/>
      <c r="N17" s="68"/>
      <c r="O17" s="71" t="s">
        <v>25</v>
      </c>
      <c r="P17" s="72"/>
    </row>
    <row r="18" spans="1:16" ht="15" customHeight="1" x14ac:dyDescent="0.2">
      <c r="A18" s="49"/>
      <c r="B18" s="50"/>
      <c r="C18" s="54"/>
      <c r="D18" s="57"/>
      <c r="E18" s="57"/>
      <c r="F18" s="57"/>
      <c r="G18" s="65" t="s">
        <v>16</v>
      </c>
      <c r="H18" s="65"/>
      <c r="I18" s="73" t="s">
        <v>17</v>
      </c>
      <c r="J18" s="72"/>
      <c r="K18" s="65" t="s">
        <v>16</v>
      </c>
      <c r="L18" s="65"/>
      <c r="M18" s="73" t="s">
        <v>17</v>
      </c>
      <c r="N18" s="72"/>
      <c r="O18" s="73" t="s">
        <v>17</v>
      </c>
      <c r="P18" s="72"/>
    </row>
    <row r="19" spans="1:16" ht="70.5" customHeight="1" x14ac:dyDescent="0.2">
      <c r="A19" s="51"/>
      <c r="B19" s="52"/>
      <c r="C19" s="55"/>
      <c r="D19" s="58"/>
      <c r="E19" s="58"/>
      <c r="F19" s="58"/>
      <c r="G19" s="14" t="s">
        <v>5</v>
      </c>
      <c r="H19" s="15" t="s">
        <v>4</v>
      </c>
      <c r="I19" s="14" t="s">
        <v>5</v>
      </c>
      <c r="J19" s="15" t="s">
        <v>4</v>
      </c>
      <c r="K19" s="14" t="s">
        <v>5</v>
      </c>
      <c r="L19" s="15" t="s">
        <v>4</v>
      </c>
      <c r="M19" s="14" t="s">
        <v>5</v>
      </c>
      <c r="N19" s="15" t="s">
        <v>4</v>
      </c>
      <c r="O19" s="14" t="s">
        <v>5</v>
      </c>
      <c r="P19" s="14" t="s">
        <v>4</v>
      </c>
    </row>
    <row r="20" spans="1:16" ht="13.5" customHeight="1" x14ac:dyDescent="0.2">
      <c r="A20" s="63" t="s">
        <v>6</v>
      </c>
      <c r="B20" s="64"/>
      <c r="C20" s="16" t="s">
        <v>8</v>
      </c>
      <c r="D20" s="17" t="s">
        <v>11</v>
      </c>
      <c r="E20" s="18">
        <v>67988</v>
      </c>
      <c r="F20" s="19">
        <v>0</v>
      </c>
      <c r="G20" s="20">
        <v>146105</v>
      </c>
      <c r="H20" s="20">
        <v>6874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18">
        <v>0</v>
      </c>
    </row>
    <row r="21" spans="1:16" ht="12.75" customHeight="1" x14ac:dyDescent="0.2">
      <c r="A21" s="63" t="s">
        <v>2</v>
      </c>
      <c r="B21" s="64"/>
      <c r="C21" s="16" t="s">
        <v>8</v>
      </c>
      <c r="D21" s="17" t="s">
        <v>11</v>
      </c>
      <c r="E21" s="20">
        <v>33522</v>
      </c>
      <c r="F21" s="22">
        <v>0</v>
      </c>
      <c r="G21" s="20">
        <v>48028</v>
      </c>
      <c r="H21" s="20">
        <v>8650</v>
      </c>
      <c r="I21" s="21">
        <v>0</v>
      </c>
      <c r="J21" s="21">
        <v>0</v>
      </c>
      <c r="K21" s="21">
        <v>0</v>
      </c>
      <c r="L21" s="21">
        <v>0</v>
      </c>
      <c r="M21" s="18">
        <v>0</v>
      </c>
      <c r="N21" s="21">
        <v>0</v>
      </c>
      <c r="O21" s="18">
        <v>0</v>
      </c>
      <c r="P21" s="18">
        <v>0</v>
      </c>
    </row>
    <row r="22" spans="1:16" ht="15.75" customHeight="1" x14ac:dyDescent="0.2">
      <c r="A22" s="45" t="s">
        <v>3</v>
      </c>
      <c r="B22" s="46"/>
      <c r="C22" s="23"/>
      <c r="D22" s="24"/>
      <c r="E22" s="20">
        <v>4818309</v>
      </c>
      <c r="F22" s="22">
        <v>0</v>
      </c>
      <c r="G22" s="20">
        <v>7754031</v>
      </c>
      <c r="H22" s="20">
        <v>981436</v>
      </c>
      <c r="I22" s="25">
        <v>237887</v>
      </c>
      <c r="J22" s="26">
        <v>41980</v>
      </c>
      <c r="K22" s="26">
        <v>0</v>
      </c>
      <c r="L22" s="26">
        <v>0</v>
      </c>
      <c r="M22" s="25">
        <v>713662</v>
      </c>
      <c r="N22" s="26">
        <v>125940</v>
      </c>
      <c r="O22" s="26">
        <v>7136622</v>
      </c>
      <c r="P22" s="27">
        <v>1259404</v>
      </c>
    </row>
    <row r="23" spans="1:16" x14ac:dyDescent="0.2">
      <c r="A23" s="41" t="s">
        <v>0</v>
      </c>
      <c r="B23" s="42"/>
      <c r="C23" s="43"/>
      <c r="D23" s="44"/>
      <c r="E23" s="28">
        <f>E20+E21+E22</f>
        <v>4919819</v>
      </c>
      <c r="F23" s="29">
        <f>SUM(F20:F22)</f>
        <v>0</v>
      </c>
      <c r="G23" s="28">
        <f>SUM(G20:G22)</f>
        <v>7948164</v>
      </c>
      <c r="H23" s="28">
        <f>SUM(H20:H22)</f>
        <v>996960</v>
      </c>
      <c r="I23" s="29">
        <f>I21+I22+I20</f>
        <v>237887</v>
      </c>
      <c r="J23" s="29">
        <f t="shared" ref="J23:P23" si="0">J21+J22+J20</f>
        <v>41980</v>
      </c>
      <c r="K23" s="29">
        <f>SUM(K20:K22)</f>
        <v>0</v>
      </c>
      <c r="L23" s="29">
        <f>SUM(L20:L22)</f>
        <v>0</v>
      </c>
      <c r="M23" s="29">
        <f>M21+M22+M20</f>
        <v>713662</v>
      </c>
      <c r="N23" s="29">
        <f t="shared" si="0"/>
        <v>125940</v>
      </c>
      <c r="O23" s="29">
        <f t="shared" si="0"/>
        <v>7136622</v>
      </c>
      <c r="P23" s="28">
        <f t="shared" si="0"/>
        <v>1259404</v>
      </c>
    </row>
    <row r="24" spans="1:16" ht="18" customHeight="1" x14ac:dyDescent="0.2">
      <c r="A24" s="74" t="s">
        <v>18</v>
      </c>
      <c r="B24" s="75"/>
      <c r="C24" s="43"/>
      <c r="D24" s="44"/>
      <c r="E24" s="28">
        <v>4919819</v>
      </c>
      <c r="F24" s="29"/>
      <c r="G24" s="30"/>
      <c r="H24" s="28">
        <v>996960</v>
      </c>
      <c r="I24" s="30"/>
      <c r="J24" s="29">
        <v>41980</v>
      </c>
      <c r="K24" s="30"/>
      <c r="L24" s="29">
        <v>0</v>
      </c>
      <c r="M24" s="30"/>
      <c r="N24" s="29">
        <v>125940</v>
      </c>
      <c r="O24" s="30"/>
      <c r="P24" s="28">
        <v>1259404</v>
      </c>
    </row>
    <row r="25" spans="1:16" ht="18" customHeight="1" x14ac:dyDescent="0.2">
      <c r="A25" s="79"/>
      <c r="B25" s="80"/>
      <c r="C25" s="80"/>
      <c r="D25" s="81"/>
      <c r="E25" s="28"/>
      <c r="F25" s="29"/>
      <c r="G25" s="31"/>
      <c r="H25" s="37">
        <f>SUM(H24+J24)</f>
        <v>1038940</v>
      </c>
      <c r="I25" s="37"/>
      <c r="J25" s="38"/>
      <c r="K25" s="32"/>
      <c r="L25" s="69">
        <f>SUM(L24+N24)</f>
        <v>125940</v>
      </c>
      <c r="M25" s="37"/>
      <c r="N25" s="38"/>
      <c r="O25" s="32"/>
      <c r="P25" s="33"/>
    </row>
    <row r="26" spans="1:16" x14ac:dyDescent="0.2">
      <c r="A26" s="76" t="s">
        <v>12</v>
      </c>
      <c r="B26" s="77"/>
      <c r="C26" s="77"/>
      <c r="D26" s="78"/>
      <c r="E26" s="28">
        <v>642441</v>
      </c>
      <c r="F26" s="29"/>
      <c r="G26" s="31"/>
      <c r="H26" s="37">
        <v>200000</v>
      </c>
      <c r="I26" s="37"/>
      <c r="J26" s="38"/>
      <c r="K26" s="32"/>
      <c r="L26" s="69">
        <v>200000</v>
      </c>
      <c r="M26" s="37"/>
      <c r="N26" s="38"/>
      <c r="O26" s="32"/>
      <c r="P26" s="34">
        <v>0</v>
      </c>
    </row>
    <row r="27" spans="1:16" x14ac:dyDescent="0.2">
      <c r="A27" s="35" t="s">
        <v>7</v>
      </c>
      <c r="B27" s="35"/>
      <c r="C27" s="35"/>
      <c r="D27" s="36"/>
      <c r="E27" s="28">
        <f>E24+E26</f>
        <v>5562260</v>
      </c>
      <c r="F27" s="29"/>
      <c r="G27" s="31"/>
      <c r="H27" s="37">
        <f>SUM(H25:J26)</f>
        <v>1238940</v>
      </c>
      <c r="I27" s="37"/>
      <c r="J27" s="38"/>
      <c r="K27" s="29"/>
      <c r="L27" s="69">
        <f>SUM(N24+L26)</f>
        <v>325940</v>
      </c>
      <c r="M27" s="37"/>
      <c r="N27" s="38"/>
      <c r="O27" s="29"/>
      <c r="P27" s="28">
        <f>SUM(P24+P26)</f>
        <v>1259404</v>
      </c>
    </row>
    <row r="28" spans="1:16" ht="15" x14ac:dyDescent="0.25">
      <c r="A28" s="11"/>
      <c r="B28" s="11"/>
      <c r="C28" s="11"/>
      <c r="D28" s="11"/>
      <c r="E28" s="6"/>
      <c r="F28" s="6"/>
      <c r="G28" s="6"/>
      <c r="H28" s="6"/>
      <c r="I28" s="10"/>
      <c r="J28" s="7"/>
      <c r="K28" s="7"/>
      <c r="L28" s="7"/>
      <c r="M28" s="10"/>
      <c r="N28" s="7"/>
      <c r="O28" s="2"/>
      <c r="P28" s="2"/>
    </row>
    <row r="29" spans="1:16" x14ac:dyDescent="0.2">
      <c r="A29" s="70" t="s">
        <v>19</v>
      </c>
      <c r="B29" s="70"/>
      <c r="C29" s="70"/>
      <c r="D29" s="70"/>
      <c r="E29" s="70"/>
      <c r="F29" s="3"/>
      <c r="G29" s="3"/>
      <c r="H29" s="3"/>
      <c r="I29" s="3"/>
      <c r="J29" s="3"/>
      <c r="K29" s="3"/>
      <c r="L29" s="3"/>
      <c r="M29" s="3"/>
      <c r="N29" s="3"/>
      <c r="O29" s="2"/>
      <c r="P29" s="2"/>
    </row>
    <row r="30" spans="1:16" s="2" customFormat="1" x14ac:dyDescent="0.2">
      <c r="A30" s="70" t="s">
        <v>20</v>
      </c>
      <c r="B30" s="70"/>
      <c r="C30" s="70"/>
      <c r="D30" s="3"/>
      <c r="E30" s="3"/>
      <c r="F30" s="3"/>
      <c r="G30" s="3"/>
      <c r="H30" s="3"/>
      <c r="I30" s="3"/>
      <c r="J30" s="9"/>
      <c r="K30" s="9"/>
      <c r="L30" s="9"/>
      <c r="M30" s="3"/>
      <c r="N30" s="9"/>
    </row>
    <row r="31" spans="1:16" s="2" customFormat="1" x14ac:dyDescent="0.2">
      <c r="A31" s="3"/>
      <c r="B31" s="3"/>
      <c r="C31" s="3"/>
      <c r="D31" s="3"/>
      <c r="E31" s="3"/>
      <c r="F31" s="3"/>
      <c r="G31" s="9"/>
      <c r="H31" s="3"/>
      <c r="I31" s="9"/>
      <c r="L31" s="1"/>
      <c r="M31" s="1"/>
      <c r="N31" s="1"/>
    </row>
    <row r="32" spans="1:16" s="2" customFormat="1" x14ac:dyDescent="0.2">
      <c r="A32" s="3"/>
      <c r="B32" s="3"/>
      <c r="C32" s="3"/>
      <c r="D32" s="3"/>
      <c r="E32" s="3"/>
      <c r="F32" s="3"/>
      <c r="G32" s="9"/>
      <c r="H32" s="3"/>
      <c r="I32" s="3"/>
      <c r="L32" s="1"/>
      <c r="M32" s="1"/>
      <c r="N32" s="1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14" s="2" customFormat="1" x14ac:dyDescent="0.2">
      <c r="A34" s="3"/>
      <c r="B34" s="3"/>
      <c r="C34" s="3"/>
      <c r="D34" s="8"/>
      <c r="E34" s="3"/>
      <c r="F34" s="3"/>
      <c r="G34" s="3"/>
      <c r="H34" s="3"/>
      <c r="I34" s="3"/>
      <c r="L34" s="1"/>
      <c r="M34" s="1"/>
      <c r="N34" s="1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14" s="2" customFormat="1" x14ac:dyDescent="0.2">
      <c r="A37" s="3"/>
      <c r="B37" s="3"/>
      <c r="C37" s="3"/>
      <c r="D37" s="8"/>
      <c r="E37" s="3"/>
      <c r="F37" s="3"/>
      <c r="G37" s="9"/>
      <c r="H37" s="3"/>
      <c r="I37" s="3"/>
      <c r="L37" s="1"/>
      <c r="M37" s="1"/>
      <c r="N37" s="1"/>
    </row>
    <row r="38" spans="1:14" s="2" customFormat="1" x14ac:dyDescent="0.2">
      <c r="A38" s="3"/>
      <c r="B38" s="3"/>
      <c r="C38" s="3"/>
      <c r="D38" s="8"/>
      <c r="E38" s="3"/>
      <c r="F38" s="3"/>
      <c r="G38" s="9"/>
      <c r="H38" s="3"/>
      <c r="I38" s="3"/>
      <c r="L38" s="1"/>
      <c r="M38" s="1"/>
      <c r="N38" s="1"/>
    </row>
    <row r="39" spans="1:14" s="2" customFormat="1" x14ac:dyDescent="0.2">
      <c r="A39" s="3"/>
      <c r="B39" s="3"/>
      <c r="C39" s="3"/>
      <c r="D39" s="8"/>
      <c r="E39" s="3"/>
      <c r="F39" s="3"/>
      <c r="G39" s="3"/>
      <c r="H39" s="3"/>
      <c r="I39" s="3"/>
      <c r="L39" s="1"/>
      <c r="M39" s="1"/>
      <c r="N39" s="1"/>
    </row>
  </sheetData>
  <mergeCells count="33">
    <mergeCell ref="L26:N26"/>
    <mergeCell ref="K17:N17"/>
    <mergeCell ref="L27:N27"/>
    <mergeCell ref="A29:E29"/>
    <mergeCell ref="A30:C30"/>
    <mergeCell ref="O17:P17"/>
    <mergeCell ref="G18:H18"/>
    <mergeCell ref="I18:J18"/>
    <mergeCell ref="K18:L18"/>
    <mergeCell ref="M18:N18"/>
    <mergeCell ref="O18:P18"/>
    <mergeCell ref="A24:D24"/>
    <mergeCell ref="A26:D26"/>
    <mergeCell ref="A25:D25"/>
    <mergeCell ref="H25:J25"/>
    <mergeCell ref="L25:N25"/>
    <mergeCell ref="H26:J26"/>
    <mergeCell ref="A27:D27"/>
    <mergeCell ref="H27:J27"/>
    <mergeCell ref="O5:P5"/>
    <mergeCell ref="A23:D23"/>
    <mergeCell ref="A22:B22"/>
    <mergeCell ref="A17:B19"/>
    <mergeCell ref="C17:C19"/>
    <mergeCell ref="D17:D19"/>
    <mergeCell ref="E17:E19"/>
    <mergeCell ref="A12:P12"/>
    <mergeCell ref="A13:P13"/>
    <mergeCell ref="M16:N16"/>
    <mergeCell ref="F17:F19"/>
    <mergeCell ref="A20:B20"/>
    <mergeCell ref="A21:B21"/>
    <mergeCell ref="G17:J17"/>
  </mergeCells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do_knihy_EHP</vt:lpstr>
    </vt:vector>
  </TitlesOfParts>
  <Company>MFSR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Laukova Silvia</cp:lastModifiedBy>
  <cp:lastPrinted>2015-10-08T06:56:36Z</cp:lastPrinted>
  <dcterms:created xsi:type="dcterms:W3CDTF">2009-03-02T17:14:04Z</dcterms:created>
  <dcterms:modified xsi:type="dcterms:W3CDTF">2015-10-08T06:56:43Z</dcterms:modified>
</cp:coreProperties>
</file>