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285" windowWidth="13260" windowHeight="8340" activeTab="0"/>
  </bookViews>
  <sheets>
    <sheet name="Príloha k zakonu o SR" sheetId="11" r:id="rId2"/>
    <sheet name="Hárok3" sheetId="3" r:id="rId3"/>
  </sheets>
  <definedNames>
    <definedName name="_xlnm.Print_Area" localSheetId="0">'Príloha k zakonu o SR'!$A$1:$D$58</definedName>
  </definedNames>
  <calcPr fullCalcOnLoad="1"/>
</workbook>
</file>

<file path=xl/calcChain.xml><?xml version="1.0" encoding="utf-8"?>
<calcChain xmlns="http://schemas.openxmlformats.org/spreadsheetml/2006/main">
  <c r="D57" i="11" l="1"/>
</calcChain>
</file>

<file path=xl/sharedStrings.xml><?xml version="1.0" encoding="utf-8"?>
<sst xmlns="http://schemas.openxmlformats.org/spreadsheetml/2006/main" count="52" uniqueCount="46">
  <si>
    <t>Bežné výdavky</t>
  </si>
  <si>
    <t>Kapitálové výdavky</t>
  </si>
  <si>
    <t>Spolu</t>
  </si>
  <si>
    <t>a</t>
  </si>
  <si>
    <t>z toho:</t>
  </si>
  <si>
    <t xml:space="preserve">    správy na obce </t>
  </si>
  <si>
    <t xml:space="preserve">B. Dotácia na prenesený výkon pôsobnosti štátnej </t>
  </si>
  <si>
    <t xml:space="preserve">    správy na vyššie územné celky </t>
  </si>
  <si>
    <t xml:space="preserve">Obce </t>
  </si>
  <si>
    <t xml:space="preserve">Vyššie územné celky </t>
  </si>
  <si>
    <t xml:space="preserve">Dotácie pre obce a vyššie územné celky spolu </t>
  </si>
  <si>
    <t>z toho :</t>
  </si>
  <si>
    <t xml:space="preserve">A. Dotácia na prenesený výkon pôsobnosti štátnej </t>
  </si>
  <si>
    <t xml:space="preserve">A. Dotácie zo štátneho rozpočtu z kapitoly Všeobecná  </t>
  </si>
  <si>
    <t xml:space="preserve">    pokladničná správa</t>
  </si>
  <si>
    <t xml:space="preserve">Príloha č. 5 </t>
  </si>
  <si>
    <t>(v eurách)</t>
  </si>
  <si>
    <t xml:space="preserve">     o matrikách v znení neskorších predpisov</t>
  </si>
  <si>
    <t xml:space="preserve">     Národnej rady Slovenskej republiky č. 154/1994 Z. z.</t>
  </si>
  <si>
    <t xml:space="preserve">     zákona Národnej rady Slovenskej republiky č. 253/1998 Z. z.</t>
  </si>
  <si>
    <t xml:space="preserve">     o hlásení pobytu občanov Slovenskej republiky a registri </t>
  </si>
  <si>
    <t xml:space="preserve">     obyvateľov Slovenskej republiky v znení neskorších predpisov</t>
  </si>
  <si>
    <t xml:space="preserve">     č. 50/1976 Zb. o územnom plánovaní a stavebnom poriadku </t>
  </si>
  <si>
    <t xml:space="preserve">     (stavebný zákon) v znení neskorších  predpisov a na úseku</t>
  </si>
  <si>
    <t xml:space="preserve">     bývania podľa zákona č. 607/2003 Z.z. o Štátnom fonde rozvoja bývania</t>
  </si>
  <si>
    <t xml:space="preserve">     bývania </t>
  </si>
  <si>
    <t xml:space="preserve">              dotácia na záchranu a obnovu kultúrnych pamiatok</t>
  </si>
  <si>
    <t xml:space="preserve">    z toho: dotácia na individuálne potreby obcí</t>
  </si>
  <si>
    <t xml:space="preserve">a)  matričná činnosť podľa zákona </t>
  </si>
  <si>
    <t>regionálne školstvo</t>
  </si>
  <si>
    <t xml:space="preserve">b)  hlásenie a evidencia pobytu občanov a register občanov podľa </t>
  </si>
  <si>
    <t>c)  regionálne školstvo</t>
  </si>
  <si>
    <t>d)  životné prostredie</t>
  </si>
  <si>
    <t>Ministerstvo vnútra SR spolu:</t>
  </si>
  <si>
    <t>Ministerstvo dopravy, výstavby a regionálneho rozvoja SR spolu:</t>
  </si>
  <si>
    <t xml:space="preserve">a)  doprava             </t>
  </si>
  <si>
    <t>b)  pôsobnosti na úseku stavebného poriadku podľa zákona</t>
  </si>
  <si>
    <t>Ministerstvo školstva, vedy, výskumu a športu SR spolu:</t>
  </si>
  <si>
    <t xml:space="preserve">              z toho: Banská Štiavnica</t>
  </si>
  <si>
    <t xml:space="preserve">                         Bardejov</t>
  </si>
  <si>
    <t xml:space="preserve">                         Levoča</t>
  </si>
  <si>
    <t xml:space="preserve">                         Kremnica</t>
  </si>
  <si>
    <t xml:space="preserve">                         Martin</t>
  </si>
  <si>
    <t xml:space="preserve">k zákonu č. ... / 2014 Z. z.  </t>
  </si>
  <si>
    <t xml:space="preserve">      ZÁVÄZNÉ LIMITY DOTÁCIÍ OBCIAM A VYŠŠÍM ÚZEMNÝM CELKOM NA ROK 2015</t>
  </si>
  <si>
    <t xml:space="preserve">e)  voľby do samospráv obcí a vyšších územných celkov </t>
  </si>
</sst>
</file>

<file path=xl/styles.xml><?xml version="1.0" encoding="utf-8"?>
<styleSheet xmlns="http://schemas.openxmlformats.org/spreadsheetml/2006/main">
  <numFmts count="17">
    <numFmt numFmtId="5" formatCode="#,##0\ &quot;€&quot;;\-#,##0\ &quot;€&quot;"/>
    <numFmt numFmtId="6" formatCode="#,##0\ &quot;€&quot;;[Red]\-#,##0\ &quot;€&quot;"/>
    <numFmt numFmtId="7" formatCode="#,##0.00\ &quot;€&quot;;\-#,##0.00\ &quot;€&quot;"/>
    <numFmt numFmtId="8" formatCode="#,##0.00\ &quot;€&quot;;[Red]\-#,##0.00\ &quot;€&quot;"/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\ &quot;Sk&quot;;\-#,##0\ &quot;Sk&quot;"/>
    <numFmt numFmtId="165" formatCode="#,##0\ &quot;Sk&quot;;[Red]\-#,##0\ &quot;Sk&quot;"/>
    <numFmt numFmtId="166" formatCode="#,##0.00\ &quot;Sk&quot;;\-#,##0.00\ &quot;Sk&quot;"/>
    <numFmt numFmtId="167" formatCode="#,##0.00\ &quot;Sk&quot;;[Red]\-#,##0.00\ &quot;Sk&quot;"/>
    <numFmt numFmtId="168" formatCode="_-* #,##0\ &quot;Sk&quot;_-;\-* #,##0\ &quot;Sk&quot;_-;_-* &quot;-&quot;\ &quot;Sk&quot;_-;_-@_-"/>
    <numFmt numFmtId="169" formatCode="_-* #,##0\ _S_k_-;\-* #,##0\ _S_k_-;_-* &quot;-&quot;\ _S_k_-;_-@_-"/>
    <numFmt numFmtId="170" formatCode="_-* #,##0.00\ &quot;Sk&quot;_-;\-* #,##0.00\ &quot;Sk&quot;_-;_-* &quot;-&quot;??\ &quot;Sk&quot;_-;_-@_-"/>
    <numFmt numFmtId="171" formatCode="_-* #,##0.00\ _S_k_-;\-* #,##0.00\ _S_k_-;_-* &quot;-&quot;??\ _S_k_-;_-@_-"/>
    <numFmt numFmtId="172" formatCode="0.000"/>
  </numFmts>
  <fonts count="46">
    <font>
      <sz val="10"/>
      <name val="Arial"/>
      <family val="0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u val="single"/>
      <sz val="10"/>
      <color indexed="12"/>
      <name val="Arial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u val="single"/>
      <sz val="10"/>
      <color indexed="20"/>
      <name val="Arial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u val="single"/>
      <sz val="10"/>
      <color theme="11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 val="single"/>
      <sz val="10"/>
      <color theme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>
        <color indexed="0"/>
      </bottom>
    </border>
    <border>
      <left style="thin">
        <color auto="1"/>
      </left>
      <right style="thin">
        <color auto="1"/>
      </right>
      <top>
        <color indexed="0"/>
      </top>
      <bottom style="thin">
        <color auto="1"/>
      </bottom>
    </border>
    <border>
      <left>
        <color indexed="0"/>
      </left>
      <right>
        <color indexed="0"/>
      </right>
      <top style="thin">
        <color auto="1"/>
      </top>
      <bottom>
        <color indexed="0"/>
      </bottom>
    </border>
    <border>
      <left>
        <color indexed="0"/>
      </left>
      <right style="thin">
        <color auto="1"/>
      </right>
      <top style="thin">
        <color auto="1"/>
      </top>
      <bottom>
        <color indexed="0"/>
      </bottom>
    </border>
    <border>
      <left>
        <color indexed="0"/>
      </left>
      <right>
        <color indexed="0"/>
      </right>
      <top>
        <color indexed="0"/>
      </top>
      <bottom style="thin">
        <color auto="1"/>
      </bottom>
    </border>
    <border>
      <left>
        <color indexed="0"/>
      </left>
      <right style="thin">
        <color auto="1"/>
      </right>
      <top>
        <color indexed="0"/>
      </top>
      <bottom style="thin">
        <color auto="1"/>
      </bottom>
    </border>
    <border>
      <left style="thin">
        <color auto="1"/>
      </left>
      <right style="thin">
        <color auto="1"/>
      </right>
      <top>
        <color indexed="0"/>
      </top>
      <bottom>
        <color indexed="0"/>
      </bottom>
    </border>
    <border>
      <left style="thin">
        <color auto="1"/>
      </left>
      <right>
        <color indexed="0"/>
      </right>
      <top style="thin">
        <color auto="1"/>
      </top>
      <bottom>
        <color indexed="0"/>
      </bottom>
    </border>
    <border>
      <left style="thin">
        <color auto="1"/>
      </left>
      <right>
        <color indexed="0"/>
      </right>
      <top>
        <color indexed="0"/>
      </top>
      <bottom style="thin">
        <color auto="1"/>
      </bottom>
    </border>
  </borders>
  <cellStyleXfs count="63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171" fontId="0" fillId="0" borderId="0" applyFont="0" applyFill="0" applyBorder="0" applyAlignment="0" applyProtection="0"/>
    <xf numFmtId="169" fontId="0" fillId="0" borderId="0" applyFont="0" applyFill="0" applyBorder="0" applyAlignment="0" applyProtection="0"/>
    <xf numFmtId="0" fontId="44" fillId="20" borderId="0" applyNumberFormat="0" applyBorder="0" applyAlignment="0" applyProtection="0"/>
    <xf numFmtId="0" fontId="43" fillId="0" borderId="0" applyNumberFormat="0" applyFill="0" applyBorder="0" applyAlignment="0" applyProtection="0"/>
    <xf numFmtId="0" fontId="42" fillId="21" borderId="1" applyNumberFormat="0" applyAlignment="0" applyProtection="0"/>
    <xf numFmtId="170" fontId="0" fillId="0" borderId="0" applyFont="0" applyFill="0" applyBorder="0" applyAlignment="0" applyProtection="0"/>
    <xf numFmtId="168" fontId="0" fillId="0" borderId="0" applyFont="0" applyFill="0" applyBorder="0" applyAlignment="0" applyProtection="0"/>
    <xf numFmtId="0" fontId="41" fillId="0" borderId="2" applyNumberFormat="0" applyFill="0" applyAlignment="0" applyProtection="0"/>
    <xf numFmtId="0" fontId="40" fillId="0" borderId="3" applyNumberFormat="0" applyFill="0" applyAlignment="0" applyProtection="0"/>
    <xf numFmtId="0" fontId="39" fillId="0" borderId="4" applyNumberFormat="0" applyFill="0" applyAlignment="0" applyProtection="0"/>
    <xf numFmtId="0" fontId="39" fillId="0" borderId="0" applyNumberFormat="0" applyFill="0" applyBorder="0" applyAlignment="0" applyProtection="0"/>
    <xf numFmtId="0" fontId="38" fillId="22" borderId="0" applyNumberFormat="0" applyBorder="0" applyAlignment="0" applyProtection="0"/>
    <xf numFmtId="9" fontId="0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0" fillId="23" borderId="5" applyNumberFormat="0" applyFont="0" applyAlignment="0" applyProtection="0"/>
    <xf numFmtId="0" fontId="36" fillId="0" borderId="6" applyNumberFormat="0" applyFill="0" applyAlignment="0" applyProtection="0"/>
    <xf numFmtId="0" fontId="35" fillId="0" borderId="7" applyNumberFormat="0" applyFill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24" borderId="8" applyNumberFormat="0" applyAlignment="0" applyProtection="0"/>
    <xf numFmtId="0" fontId="31" fillId="25" borderId="8" applyNumberFormat="0" applyAlignment="0" applyProtection="0"/>
    <xf numFmtId="0" fontId="30" fillId="25" borderId="9" applyNumberFormat="0" applyAlignment="0" applyProtection="0"/>
    <xf numFmtId="0" fontId="29" fillId="0" borderId="0" applyNumberFormat="0" applyFill="0" applyBorder="0" applyAlignment="0" applyProtection="0"/>
    <xf numFmtId="0" fontId="28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</cellStyleXfs>
  <cellXfs count="83">
    <xf numFmtId="0" fontId="0" fillId="0" borderId="0" xfId="0" applyAlignment="1">
      <alignment/>
    </xf>
    <xf numFmtId="0" fontId="0" fillId="0" borderId="0" xfId="0" applyBorder="1" applyAlignment="1">
      <alignment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/>
    </xf>
    <xf numFmtId="3" fontId="1" fillId="0" borderId="0" xfId="0" applyNumberFormat="1" applyFont="1" applyFill="1" applyBorder="1" applyAlignment="1">
      <alignment/>
    </xf>
    <xf numFmtId="3" fontId="0" fillId="0" borderId="0" xfId="0" applyNumberFormat="1" applyBorder="1" applyAlignment="1">
      <alignment/>
    </xf>
    <xf numFmtId="0" fontId="0" fillId="0" borderId="0" xfId="0" applyBorder="1" applyAlignment="1">
      <alignment horizontal="justify" vertical="distributed" wrapText="1"/>
    </xf>
    <xf numFmtId="3" fontId="0" fillId="0" borderId="0" xfId="0" applyNumberFormat="1" applyFill="1" applyBorder="1" applyAlignment="1">
      <alignment horizontal="right" vertical="center"/>
    </xf>
    <xf numFmtId="49" fontId="0" fillId="0" borderId="0" xfId="0" applyNumberFormat="1" applyBorder="1" applyAlignment="1">
      <alignment horizontal="justify" vertical="justify" wrapText="1"/>
    </xf>
    <xf numFmtId="0" fontId="0" fillId="0" borderId="0" xfId="0" applyFill="1" applyBorder="1" applyAlignment="1">
      <alignment/>
    </xf>
    <xf numFmtId="0" fontId="0" fillId="0" borderId="0" xfId="0" applyFont="1" applyBorder="1" applyAlignment="1">
      <alignment/>
    </xf>
    <xf numFmtId="3" fontId="0" fillId="0" borderId="0" xfId="0" applyNumberFormat="1" applyFill="1" applyBorder="1" applyAlignment="1">
      <alignment/>
    </xf>
    <xf numFmtId="0" fontId="5" fillId="0" borderId="0" xfId="0" applyFont="1" applyAlignment="1">
      <alignment/>
    </xf>
    <xf numFmtId="0" fontId="5" fillId="0" borderId="10" xfId="0" applyFont="1" applyBorder="1" applyAlignment="1">
      <alignment/>
    </xf>
    <xf numFmtId="0" fontId="6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3" fontId="6" fillId="0" borderId="10" xfId="0" applyNumberFormat="1" applyFont="1" applyFill="1" applyBorder="1" applyAlignment="1">
      <alignment horizontal="right" vertical="center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/>
    </xf>
    <xf numFmtId="3" fontId="6" fillId="0" borderId="10" xfId="0" applyNumberFormat="1" applyFont="1" applyFill="1" applyBorder="1" applyAlignment="1">
      <alignment/>
    </xf>
    <xf numFmtId="3" fontId="5" fillId="0" borderId="10" xfId="0" applyNumberFormat="1" applyFont="1" applyBorder="1" applyAlignment="1">
      <alignment/>
    </xf>
    <xf numFmtId="0" fontId="6" fillId="0" borderId="11" xfId="0" applyFont="1" applyBorder="1" applyAlignment="1">
      <alignment/>
    </xf>
    <xf numFmtId="0" fontId="6" fillId="0" borderId="12" xfId="0" applyFont="1" applyBorder="1" applyAlignment="1">
      <alignment/>
    </xf>
    <xf numFmtId="0" fontId="5" fillId="0" borderId="11" xfId="0" applyFont="1" applyBorder="1" applyAlignment="1">
      <alignment/>
    </xf>
    <xf numFmtId="3" fontId="5" fillId="0" borderId="10" xfId="0" applyNumberFormat="1" applyFont="1" applyFill="1" applyBorder="1" applyAlignment="1">
      <alignment/>
    </xf>
    <xf numFmtId="3" fontId="5" fillId="0" borderId="10" xfId="0" applyNumberFormat="1" applyFont="1" applyFill="1" applyBorder="1" applyAlignment="1">
      <alignment horizontal="right" vertical="center"/>
    </xf>
    <xf numFmtId="0" fontId="5" fillId="0" borderId="10" xfId="0" applyFont="1" applyBorder="1" applyAlignment="1">
      <alignment wrapText="1"/>
    </xf>
    <xf numFmtId="0" fontId="5" fillId="0" borderId="13" xfId="0" applyFont="1" applyFill="1" applyBorder="1" applyAlignment="1">
      <alignment/>
    </xf>
    <xf numFmtId="0" fontId="5" fillId="0" borderId="14" xfId="0" applyFont="1" applyFill="1" applyBorder="1" applyAlignment="1">
      <alignment/>
    </xf>
    <xf numFmtId="0" fontId="5" fillId="0" borderId="15" xfId="0" applyFont="1" applyFill="1" applyBorder="1" applyAlignment="1">
      <alignment/>
    </xf>
    <xf numFmtId="0" fontId="5" fillId="0" borderId="16" xfId="0" applyFont="1" applyFill="1" applyBorder="1" applyAlignment="1">
      <alignment/>
    </xf>
    <xf numFmtId="3" fontId="6" fillId="0" borderId="11" xfId="0" applyNumberFormat="1" applyFont="1" applyFill="1" applyBorder="1" applyAlignment="1">
      <alignment/>
    </xf>
    <xf numFmtId="0" fontId="7" fillId="0" borderId="0" xfId="0" applyFont="1" applyAlignment="1">
      <alignment/>
    </xf>
    <xf numFmtId="0" fontId="5" fillId="0" borderId="11" xfId="0" applyFont="1" applyBorder="1" applyAlignment="1">
      <alignment wrapText="1"/>
    </xf>
    <xf numFmtId="0" fontId="5" fillId="0" borderId="11" xfId="0" applyFont="1" applyBorder="1" applyAlignment="1">
      <alignment horizontal="justify" vertical="justify" wrapText="1"/>
    </xf>
    <xf numFmtId="0" fontId="5" fillId="0" borderId="17" xfId="0" applyFont="1" applyBorder="1" applyAlignment="1">
      <alignment horizontal="justify" vertical="justify" wrapText="1"/>
    </xf>
    <xf numFmtId="0" fontId="5" fillId="0" borderId="12" xfId="0" applyFont="1" applyBorder="1" applyAlignment="1">
      <alignment horizontal="justify" vertical="justify" wrapText="1"/>
    </xf>
    <xf numFmtId="49" fontId="5" fillId="0" borderId="11" xfId="0" applyNumberFormat="1" applyFont="1" applyBorder="1" applyAlignment="1">
      <alignment horizontal="justify" vertical="justify" wrapText="1"/>
    </xf>
    <xf numFmtId="49" fontId="5" fillId="0" borderId="17" xfId="0" applyNumberFormat="1" applyFont="1" applyBorder="1" applyAlignment="1">
      <alignment horizontal="justify" vertical="justify" wrapText="1"/>
    </xf>
    <xf numFmtId="49" fontId="5" fillId="0" borderId="12" xfId="0" applyNumberFormat="1" applyFont="1" applyBorder="1" applyAlignment="1">
      <alignment horizontal="justify" vertical="justify" wrapText="1"/>
    </xf>
    <xf numFmtId="3" fontId="5" fillId="0" borderId="11" xfId="0" applyNumberFormat="1" applyFont="1" applyFill="1" applyBorder="1" applyAlignment="1">
      <alignment/>
    </xf>
    <xf numFmtId="3" fontId="5" fillId="0" borderId="11" xfId="0" applyNumberFormat="1" applyFont="1" applyBorder="1" applyAlignment="1">
      <alignment/>
    </xf>
    <xf numFmtId="3" fontId="5" fillId="0" borderId="11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5" fillId="0" borderId="17" xfId="0" applyFont="1" applyBorder="1" applyAlignment="1">
      <alignment/>
    </xf>
    <xf numFmtId="0" fontId="5" fillId="0" borderId="12" xfId="0" applyFont="1" applyBorder="1" applyAlignment="1">
      <alignment/>
    </xf>
    <xf numFmtId="3" fontId="5" fillId="0" borderId="12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3" fontId="5" fillId="0" borderId="11" xfId="0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right" vertical="center"/>
    </xf>
    <xf numFmtId="3" fontId="1" fillId="0" borderId="0" xfId="0" applyNumberFormat="1" applyFont="1" applyBorder="1" applyAlignment="1">
      <alignment vertical="center"/>
    </xf>
    <xf numFmtId="3" fontId="6" fillId="0" borderId="11" xfId="0" applyNumberFormat="1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" fontId="6" fillId="0" borderId="11" xfId="0" applyNumberFormat="1" applyFont="1" applyBorder="1" applyAlignment="1">
      <alignment vertical="center"/>
    </xf>
    <xf numFmtId="3" fontId="6" fillId="0" borderId="12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3" fontId="5" fillId="0" borderId="12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</cellXfs>
  <cellStyles count="49">
    <cellStyle name="Normal" xfId="0" builtinId="0"/>
    <cellStyle name="20 % - zvýraznenie1" xfId="15"/>
    <cellStyle name="20 % - zvýraznenie2" xfId="16"/>
    <cellStyle name="20 % - zvýraznenie3" xfId="17"/>
    <cellStyle name="20 % - zvýraznenie4" xfId="18"/>
    <cellStyle name="20 % - zvýraznenie5" xfId="19"/>
    <cellStyle name="20 % - zvýraznenie6" xfId="20"/>
    <cellStyle name="40 % - zvýraznenie1" xfId="21"/>
    <cellStyle name="40 % - zvýraznenie2" xfId="22"/>
    <cellStyle name="40 % - zvýraznenie3" xfId="23"/>
    <cellStyle name="40 % - zvýraznenie4" xfId="24"/>
    <cellStyle name="40 % - zvýraznenie5" xfId="25"/>
    <cellStyle name="40 % - zvýraznenie6" xfId="26"/>
    <cellStyle name="60 % - zvýraznenie1" xfId="27"/>
    <cellStyle name="60 % - zvýraznenie2" xfId="28"/>
    <cellStyle name="60 % - zvýraznenie3" xfId="29"/>
    <cellStyle name="60 % - zvýraznenie4" xfId="30"/>
    <cellStyle name="60 % - zvýraznenie5" xfId="31"/>
    <cellStyle name="60 % - zvýraznenie6" xfId="32"/>
    <cellStyle name="Comma" xfId="33" builtinId="3"/>
    <cellStyle name="Comma [0]" xfId="34" builtinId="6"/>
    <cellStyle name="Dobrá" xfId="35"/>
    <cellStyle name="Hyperlink" xfId="36" builtinId="8"/>
    <cellStyle name="Kontrolná bunka" xfId="37"/>
    <cellStyle name="Currency" xfId="38" builtinId="4"/>
    <cellStyle name="Currency [0]" xfId="39" builtinId="7"/>
    <cellStyle name="Nadpis 1" xfId="40"/>
    <cellStyle name="Nadpis 2" xfId="41"/>
    <cellStyle name="Nadpis 3" xfId="42"/>
    <cellStyle name="Nadpis 4" xfId="43"/>
    <cellStyle name="Neutrálna" xfId="44"/>
    <cellStyle name="Percent" xfId="45" builtinId="5"/>
    <cellStyle name="Followed Hyperlink" xfId="46" builtinId="9"/>
    <cellStyle name="Poznámka" xfId="47"/>
    <cellStyle name="Prepojená bunka" xfId="48"/>
    <cellStyle name="Spolu" xfId="49"/>
    <cellStyle name="Text upozornenia" xfId="50"/>
    <cellStyle name="Titul" xfId="51"/>
    <cellStyle name="Vstup" xfId="52"/>
    <cellStyle name="Výpočet" xfId="53"/>
    <cellStyle name="Výstup" xfId="54"/>
    <cellStyle name="Vysvetľujúci text" xfId="55"/>
    <cellStyle name="Zlá" xfId="56"/>
    <cellStyle name="Zvýraznenie1" xfId="57"/>
    <cellStyle name="Zvýraznenie2" xfId="58"/>
    <cellStyle name="Zvýraznenie3" xfId="59"/>
    <cellStyle name="Zvýraznenie4" xfId="60"/>
    <cellStyle name="Zvýraznenie5" xfId="61"/>
    <cellStyle name="Zvýraznenie6" xfId="6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worksheet" Target="worksheets/sheet2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>
    <pageSetUpPr fitToPage="1"/>
  </sheetPr>
  <dimension ref="A1:I58"/>
  <sheetViews>
    <sheetView tabSelected="1" workbookViewId="0" topLeftCell="A19">
      <selection pane="topLeft" activeCell="A32" sqref="A32"/>
    </sheetView>
  </sheetViews>
  <sheetFormatPr defaultRowHeight="12.75"/>
  <cols>
    <col min="1" max="1" width="60.1428571428571" customWidth="1"/>
    <col min="2" max="4" width="15.7142857142857" customWidth="1"/>
    <col min="6" max="6" width="12.4285714285714" customWidth="1"/>
    <col min="7" max="7" width="16.5714285714286" customWidth="1"/>
    <col min="8" max="8" width="16.2857142857143" customWidth="1"/>
    <col min="9" max="9" width="16.7142857142857" customWidth="1"/>
  </cols>
  <sheetData>
    <row r="1" spans="1:4" ht="15">
      <c r="A1" s="18"/>
      <c r="B1" s="18"/>
      <c r="C1" s="18" t="s">
        <v>15</v>
      </c>
      <c r="D1" s="18"/>
    </row>
    <row r="2" spans="1:4" ht="15">
      <c r="A2" s="18"/>
      <c r="B2" s="18"/>
      <c r="C2" s="18" t="s">
        <v>43</v>
      </c>
      <c r="D2" s="18"/>
    </row>
    <row r="3" spans="1:4" ht="15">
      <c r="A3" s="18"/>
      <c r="B3" s="18"/>
      <c r="C3" s="18"/>
      <c r="D3" s="18"/>
    </row>
    <row r="4" spans="1:4" ht="15">
      <c r="A4" s="18"/>
      <c r="B4" s="18"/>
      <c r="C4" s="18"/>
      <c r="D4" s="18"/>
    </row>
    <row r="5" spans="1:4" ht="15">
      <c r="A5" s="18"/>
      <c r="B5" s="18"/>
      <c r="C5" s="18"/>
      <c r="D5" s="18"/>
    </row>
    <row r="6" spans="1:4" ht="14.25">
      <c r="A6" s="75" t="s">
        <v>44</v>
      </c>
      <c r="B6" s="76"/>
      <c r="C6" s="76"/>
      <c r="D6" s="76"/>
    </row>
    <row r="7" spans="1:4" ht="15">
      <c r="A7" s="77" t="s">
        <v>16</v>
      </c>
      <c r="B7" s="77"/>
      <c r="C7" s="77"/>
      <c r="D7" s="77"/>
    </row>
    <row r="8" spans="1:4" ht="15">
      <c r="A8" s="18"/>
      <c r="B8" s="18"/>
      <c r="C8" s="18"/>
      <c r="D8" s="18"/>
    </row>
    <row r="9" spans="1:4" ht="15">
      <c r="A9" s="18"/>
      <c r="B9" s="18"/>
      <c r="C9" s="18"/>
      <c r="D9" s="18"/>
    </row>
    <row r="10" spans="1:4" ht="15">
      <c r="A10" s="18"/>
      <c r="B10" s="18"/>
      <c r="C10" s="18"/>
      <c r="D10" s="18"/>
    </row>
    <row r="11" spans="1:9" ht="28.5">
      <c r="A11" s="19"/>
      <c r="B11" s="20" t="s">
        <v>0</v>
      </c>
      <c r="C11" s="20" t="s">
        <v>1</v>
      </c>
      <c r="D11" s="20" t="s">
        <v>2</v>
      </c>
      <c r="F11" s="1"/>
      <c r="G11" s="2"/>
      <c r="H11" s="2"/>
      <c r="I11" s="2"/>
    </row>
    <row r="12" spans="1:9" ht="15">
      <c r="A12" s="21" t="s">
        <v>3</v>
      </c>
      <c r="B12" s="21">
        <v>1</v>
      </c>
      <c r="C12" s="21">
        <v>2</v>
      </c>
      <c r="D12" s="21">
        <v>3</v>
      </c>
      <c r="F12" s="3"/>
      <c r="G12" s="3"/>
      <c r="H12" s="3"/>
      <c r="I12" s="3"/>
    </row>
    <row r="13" spans="1:9" ht="15.95" customHeight="1">
      <c r="A13" s="22" t="s">
        <v>10</v>
      </c>
      <c r="B13" s="23">
        <f>SUM(B16+B51)</f>
        <v>1105599760</v>
      </c>
      <c r="C13" s="23">
        <f>SUM(C16+C51)</f>
        <v>4700000</v>
      </c>
      <c r="D13" s="23">
        <f>SUM(D16+D51)</f>
        <v>1110299760</v>
      </c>
      <c r="F13" s="4"/>
      <c r="G13" s="5"/>
      <c r="H13" s="5"/>
      <c r="I13" s="5"/>
    </row>
    <row r="14" spans="1:9" ht="15">
      <c r="A14" s="24" t="s">
        <v>11</v>
      </c>
      <c r="B14" s="25"/>
      <c r="C14" s="25"/>
      <c r="D14" s="25"/>
      <c r="F14" s="6"/>
      <c r="G14" s="7"/>
      <c r="H14" s="7"/>
      <c r="I14" s="7"/>
    </row>
    <row r="15" spans="1:9" ht="15" customHeight="1">
      <c r="A15" s="26" t="s">
        <v>8</v>
      </c>
      <c r="B15" s="25"/>
      <c r="C15" s="25"/>
      <c r="D15" s="25"/>
      <c r="F15" s="8"/>
      <c r="G15" s="7"/>
      <c r="H15" s="7"/>
      <c r="I15" s="7"/>
    </row>
    <row r="16" spans="1:9" ht="15" customHeight="1">
      <c r="A16" s="27" t="s">
        <v>2</v>
      </c>
      <c r="B16" s="28">
        <f>SUM(B18+B27)</f>
        <v>694087792</v>
      </c>
      <c r="C16" s="28">
        <f>SUM(C18+C27)</f>
        <v>4700000</v>
      </c>
      <c r="D16" s="28">
        <f>SUM(D18+D27)</f>
        <v>698787792</v>
      </c>
      <c r="F16" s="9"/>
      <c r="G16" s="10"/>
      <c r="H16" s="10"/>
      <c r="I16" s="10"/>
    </row>
    <row r="17" spans="1:9" ht="15" customHeight="1">
      <c r="A17" s="19" t="s">
        <v>4</v>
      </c>
      <c r="B17" s="29"/>
      <c r="C17" s="29"/>
      <c r="D17" s="29"/>
      <c r="F17" s="1"/>
      <c r="G17" s="11"/>
      <c r="H17" s="11"/>
      <c r="I17" s="11"/>
    </row>
    <row r="18" spans="1:9" ht="15" customHeight="1">
      <c r="A18" s="30" t="s">
        <v>13</v>
      </c>
      <c r="B18" s="78">
        <f>SUM(B20+B21)</f>
        <v>0</v>
      </c>
      <c r="C18" s="78">
        <f>SUM(C20+C21)</f>
        <v>4700000</v>
      </c>
      <c r="D18" s="78">
        <f>SUM(D20+D21)</f>
        <v>4700000</v>
      </c>
      <c r="F18" s="9"/>
      <c r="G18" s="72"/>
      <c r="H18" s="72"/>
      <c r="I18" s="72"/>
    </row>
    <row r="19" spans="1:9" ht="15" customHeight="1">
      <c r="A19" s="31" t="s">
        <v>14</v>
      </c>
      <c r="B19" s="79"/>
      <c r="C19" s="79"/>
      <c r="D19" s="79"/>
      <c r="F19" s="9"/>
      <c r="G19" s="72"/>
      <c r="H19" s="72"/>
      <c r="I19" s="72"/>
    </row>
    <row r="20" spans="1:9" ht="15" customHeight="1">
      <c r="A20" s="19" t="s">
        <v>27</v>
      </c>
      <c r="B20" s="33">
        <v>0</v>
      </c>
      <c r="C20" s="29">
        <v>2700000</v>
      </c>
      <c r="D20" s="29">
        <f>SUM(B20:C20)</f>
        <v>2700000</v>
      </c>
      <c r="F20" s="1"/>
      <c r="G20" s="11"/>
      <c r="H20" s="11"/>
      <c r="I20" s="11"/>
    </row>
    <row r="21" spans="1:9" ht="15" customHeight="1">
      <c r="A21" s="32" t="s">
        <v>26</v>
      </c>
      <c r="B21" s="50">
        <f>SUM(B22+B23+B24+B25+B26)</f>
        <v>0</v>
      </c>
      <c r="C21" s="50">
        <f>SUM(C22+C23+C24+C25+C26)</f>
        <v>2000000</v>
      </c>
      <c r="D21" s="50">
        <f>SUM(D22+D23+D24+D25+D26)</f>
        <v>2000000</v>
      </c>
      <c r="F21" s="1"/>
      <c r="G21" s="11"/>
      <c r="H21" s="11"/>
      <c r="I21" s="11"/>
    </row>
    <row r="22" spans="1:9" ht="15" customHeight="1">
      <c r="A22" s="32" t="s">
        <v>38</v>
      </c>
      <c r="B22" s="49">
        <v>0</v>
      </c>
      <c r="C22" s="50">
        <v>700000</v>
      </c>
      <c r="D22" s="50">
        <f>SUM(B22+C22)</f>
        <v>700000</v>
      </c>
      <c r="F22" s="1"/>
      <c r="G22" s="11"/>
      <c r="H22" s="11"/>
      <c r="I22" s="11"/>
    </row>
    <row r="23" spans="1:9" ht="15" customHeight="1">
      <c r="A23" s="32" t="s">
        <v>39</v>
      </c>
      <c r="B23" s="49">
        <v>0</v>
      </c>
      <c r="C23" s="50">
        <v>480000</v>
      </c>
      <c r="D23" s="50">
        <f>SUM(B23+C23)</f>
        <v>480000</v>
      </c>
      <c r="F23" s="1"/>
      <c r="G23" s="11"/>
      <c r="H23" s="11"/>
      <c r="I23" s="11"/>
    </row>
    <row r="24" spans="1:9" ht="15" customHeight="1">
      <c r="A24" s="32" t="s">
        <v>40</v>
      </c>
      <c r="B24" s="49">
        <v>0</v>
      </c>
      <c r="C24" s="50">
        <v>340000</v>
      </c>
      <c r="D24" s="50">
        <f>SUM(B24+C24)</f>
        <v>340000</v>
      </c>
      <c r="F24" s="1"/>
      <c r="G24" s="11"/>
      <c r="H24" s="11"/>
      <c r="I24" s="11"/>
    </row>
    <row r="25" spans="1:9" ht="15" customHeight="1">
      <c r="A25" s="32" t="s">
        <v>41</v>
      </c>
      <c r="B25" s="49">
        <v>0</v>
      </c>
      <c r="C25" s="50">
        <v>275000</v>
      </c>
      <c r="D25" s="50">
        <f>SUM(B25+C25)</f>
        <v>275000</v>
      </c>
      <c r="F25" s="1"/>
      <c r="G25" s="11"/>
      <c r="H25" s="11"/>
      <c r="I25" s="11"/>
    </row>
    <row r="26" spans="1:9" ht="15" customHeight="1">
      <c r="A26" s="32" t="s">
        <v>42</v>
      </c>
      <c r="B26" s="49">
        <v>0</v>
      </c>
      <c r="C26" s="50">
        <v>205000</v>
      </c>
      <c r="D26" s="50">
        <f>SUM(B26+C26)</f>
        <v>205000</v>
      </c>
      <c r="F26" s="1"/>
      <c r="G26" s="11"/>
      <c r="H26" s="11"/>
      <c r="I26" s="11"/>
    </row>
    <row r="27" spans="1:9" ht="15" customHeight="1">
      <c r="A27" s="30" t="s">
        <v>6</v>
      </c>
      <c r="B27" s="73">
        <f>SUM(B31+B34+B38+B39+B40+B43+B44)</f>
        <v>694087792</v>
      </c>
      <c r="C27" s="73">
        <f>SUM(C31+C34+C38+C39+C40+C43+C44)</f>
        <v>0</v>
      </c>
      <c r="D27" s="73">
        <f>SUM(D31+D34+D38+D39+D40+D43+D44)</f>
        <v>694087792</v>
      </c>
      <c r="F27" s="9"/>
      <c r="G27" s="61"/>
      <c r="H27" s="61"/>
      <c r="I27" s="61"/>
    </row>
    <row r="28" spans="1:9" ht="15" customHeight="1">
      <c r="A28" s="31" t="s">
        <v>5</v>
      </c>
      <c r="B28" s="74"/>
      <c r="C28" s="74"/>
      <c r="D28" s="74"/>
      <c r="F28" s="9"/>
      <c r="G28" s="62"/>
      <c r="H28" s="62"/>
      <c r="I28" s="62"/>
    </row>
    <row r="29" spans="1:9" ht="15" customHeight="1">
      <c r="A29" s="19" t="s">
        <v>33</v>
      </c>
      <c r="B29" s="80">
        <f>SUM(B31+B34+B38+B39+B40)</f>
        <v>687584127</v>
      </c>
      <c r="C29" s="80">
        <f>SUM(C31+C34+C38+C39+C40)</f>
        <v>0</v>
      </c>
      <c r="D29" s="80">
        <f>SUM(D31+D34+D38+D39+D40)</f>
        <v>687584127</v>
      </c>
      <c r="F29" s="9"/>
      <c r="G29" s="59"/>
      <c r="H29" s="53"/>
      <c r="I29" s="53"/>
    </row>
    <row r="30" spans="1:9" ht="15" customHeight="1">
      <c r="A30" s="56" t="s">
        <v>4</v>
      </c>
      <c r="B30" s="55"/>
      <c r="C30" s="55"/>
      <c r="D30" s="55"/>
      <c r="F30" s="16"/>
      <c r="G30" s="60"/>
      <c r="H30" s="53"/>
      <c r="I30" s="53"/>
    </row>
    <row r="31" spans="1:9" ht="15" customHeight="1">
      <c r="A31" s="43" t="s">
        <v>28</v>
      </c>
      <c r="B31" s="63">
        <v>5997850</v>
      </c>
      <c r="C31" s="63">
        <v>0</v>
      </c>
      <c r="D31" s="63">
        <f>SUM(B31:C31)</f>
        <v>5997850</v>
      </c>
      <c r="F31" s="12"/>
      <c r="G31" s="11"/>
      <c r="H31" s="11"/>
      <c r="I31" s="13"/>
    </row>
    <row r="32" spans="1:9" ht="15" customHeight="1">
      <c r="A32" s="44" t="s">
        <v>18</v>
      </c>
      <c r="B32" s="64"/>
      <c r="C32" s="64"/>
      <c r="D32" s="64"/>
      <c r="F32" s="12"/>
      <c r="G32" s="11"/>
      <c r="H32" s="11"/>
      <c r="I32" s="13"/>
    </row>
    <row r="33" spans="1:9" ht="15" customHeight="1">
      <c r="A33" s="45" t="s">
        <v>17</v>
      </c>
      <c r="B33" s="65"/>
      <c r="C33" s="65"/>
      <c r="D33" s="65"/>
      <c r="F33" s="12"/>
      <c r="G33" s="11"/>
      <c r="H33" s="11"/>
      <c r="I33" s="13"/>
    </row>
    <row r="34" spans="1:9" ht="15" customHeight="1">
      <c r="A34" s="46" t="s">
        <v>30</v>
      </c>
      <c r="B34" s="63">
        <v>1798000</v>
      </c>
      <c r="C34" s="63">
        <v>0</v>
      </c>
      <c r="D34" s="63">
        <f>SUM(B34:C34)</f>
        <v>1798000</v>
      </c>
      <c r="F34" s="14"/>
      <c r="G34" s="11"/>
      <c r="H34" s="11"/>
      <c r="I34" s="13"/>
    </row>
    <row r="35" spans="1:9" ht="15">
      <c r="A35" s="47" t="s">
        <v>19</v>
      </c>
      <c r="B35" s="64"/>
      <c r="C35" s="64"/>
      <c r="D35" s="64"/>
      <c r="F35" s="14"/>
      <c r="G35" s="11"/>
      <c r="H35" s="11"/>
      <c r="I35" s="13"/>
    </row>
    <row r="36" spans="1:9" ht="15">
      <c r="A36" s="47" t="s">
        <v>20</v>
      </c>
      <c r="B36" s="64"/>
      <c r="C36" s="64"/>
      <c r="D36" s="64"/>
      <c r="F36" s="14"/>
      <c r="G36" s="11"/>
      <c r="H36" s="11"/>
      <c r="I36" s="13"/>
    </row>
    <row r="37" spans="1:9" ht="15">
      <c r="A37" s="48" t="s">
        <v>21</v>
      </c>
      <c r="B37" s="65"/>
      <c r="C37" s="65"/>
      <c r="D37" s="65"/>
      <c r="F37" s="14"/>
      <c r="G37" s="11"/>
      <c r="H37" s="11"/>
      <c r="I37" s="13"/>
    </row>
    <row r="38" spans="1:9" ht="15">
      <c r="A38" s="45" t="s">
        <v>31</v>
      </c>
      <c r="B38" s="81">
        <f>679281195-298740</f>
        <v>678982455</v>
      </c>
      <c r="C38" s="82">
        <v>0</v>
      </c>
      <c r="D38" s="81">
        <f>SUM(B38:C38)</f>
        <v>678982455</v>
      </c>
      <c r="F38" s="14"/>
      <c r="G38" s="11"/>
      <c r="H38" s="11"/>
      <c r="I38" s="13"/>
    </row>
    <row r="39" spans="1:9" ht="15">
      <c r="A39" s="35" t="s">
        <v>32</v>
      </c>
      <c r="B39" s="33">
        <v>507082</v>
      </c>
      <c r="C39" s="33">
        <v>0</v>
      </c>
      <c r="D39" s="34">
        <f>SUM(B39:C39)</f>
        <v>507082</v>
      </c>
      <c r="F39" s="14"/>
      <c r="G39" s="11"/>
      <c r="H39" s="11"/>
      <c r="I39" s="13"/>
    </row>
    <row r="40" spans="1:9" ht="15">
      <c r="A40" s="42" t="s">
        <v>45</v>
      </c>
      <c r="B40" s="33">
        <v>298740</v>
      </c>
      <c r="C40" s="33">
        <v>0</v>
      </c>
      <c r="D40" s="34">
        <f>SUM(B40:C40)</f>
        <v>298740</v>
      </c>
      <c r="F40" s="14"/>
      <c r="G40" s="11"/>
      <c r="H40" s="11"/>
      <c r="I40" s="13"/>
    </row>
    <row r="41" spans="1:9" ht="15">
      <c r="A41" s="42" t="s">
        <v>34</v>
      </c>
      <c r="B41" s="33">
        <f>SUM(B43+B44)</f>
        <v>6503665</v>
      </c>
      <c r="C41" s="33">
        <f>SUM(C43+C44)</f>
        <v>0</v>
      </c>
      <c r="D41" s="33">
        <f>SUM(D43+D44)</f>
        <v>6503665</v>
      </c>
      <c r="F41" s="14"/>
      <c r="G41" s="11"/>
      <c r="H41" s="11"/>
      <c r="I41" s="13"/>
    </row>
    <row r="42" spans="1:9" ht="15">
      <c r="A42" s="42" t="s">
        <v>4</v>
      </c>
      <c r="B42" s="49"/>
      <c r="C42" s="49"/>
      <c r="D42" s="52"/>
      <c r="F42" s="14"/>
      <c r="G42" s="11"/>
      <c r="H42" s="11"/>
      <c r="I42" s="13"/>
    </row>
    <row r="43" spans="1:9" ht="15" customHeight="1">
      <c r="A43" s="42" t="s">
        <v>35</v>
      </c>
      <c r="B43" s="51">
        <v>285401</v>
      </c>
      <c r="C43" s="51">
        <v>0</v>
      </c>
      <c r="D43" s="52">
        <f>SUM(B43:C43)</f>
        <v>285401</v>
      </c>
      <c r="F43" s="1"/>
      <c r="G43" s="11"/>
      <c r="H43" s="11"/>
      <c r="I43" s="13"/>
    </row>
    <row r="44" spans="1:9" ht="15" customHeight="1">
      <c r="A44" s="43" t="s">
        <v>36</v>
      </c>
      <c r="B44" s="63">
        <v>6218264</v>
      </c>
      <c r="C44" s="63">
        <v>0</v>
      </c>
      <c r="D44" s="63">
        <f>SUM(B44:C44)</f>
        <v>6218264</v>
      </c>
      <c r="F44" s="1"/>
      <c r="G44" s="11"/>
      <c r="H44" s="11"/>
      <c r="I44" s="13"/>
    </row>
    <row r="45" spans="1:9" ht="15" customHeight="1">
      <c r="A45" s="44" t="s">
        <v>22</v>
      </c>
      <c r="B45" s="64"/>
      <c r="C45" s="64"/>
      <c r="D45" s="64"/>
      <c r="F45" s="1"/>
      <c r="G45" s="11"/>
      <c r="H45" s="11"/>
      <c r="I45" s="13"/>
    </row>
    <row r="46" spans="1:9" ht="15" customHeight="1">
      <c r="A46" s="44" t="s">
        <v>23</v>
      </c>
      <c r="B46" s="64"/>
      <c r="C46" s="64"/>
      <c r="D46" s="64"/>
      <c r="F46" s="1"/>
      <c r="G46" s="11"/>
      <c r="H46" s="11"/>
      <c r="I46" s="13"/>
    </row>
    <row r="47" spans="1:9" ht="15" customHeight="1">
      <c r="A47" s="44" t="s">
        <v>24</v>
      </c>
      <c r="B47" s="64"/>
      <c r="C47" s="64"/>
      <c r="D47" s="64"/>
      <c r="F47" s="1"/>
      <c r="G47" s="11"/>
      <c r="H47" s="11"/>
      <c r="I47" s="13"/>
    </row>
    <row r="48" spans="1:9" ht="15" customHeight="1">
      <c r="A48" s="45" t="s">
        <v>25</v>
      </c>
      <c r="B48" s="65"/>
      <c r="C48" s="65"/>
      <c r="D48" s="65"/>
      <c r="F48" s="1"/>
      <c r="G48" s="11"/>
      <c r="H48" s="11"/>
      <c r="I48" s="13"/>
    </row>
    <row r="49" spans="1:9" ht="15">
      <c r="A49" s="66" t="s">
        <v>9</v>
      </c>
      <c r="B49" s="36"/>
      <c r="C49" s="36"/>
      <c r="D49" s="37"/>
      <c r="F49" s="68"/>
      <c r="G49" s="15"/>
      <c r="H49" s="15"/>
      <c r="I49" s="15"/>
    </row>
    <row r="50" spans="1:9" ht="15">
      <c r="A50" s="67"/>
      <c r="B50" s="38"/>
      <c r="C50" s="38"/>
      <c r="D50" s="39"/>
      <c r="F50" s="69"/>
      <c r="G50" s="15"/>
      <c r="H50" s="15"/>
      <c r="I50" s="15"/>
    </row>
    <row r="51" spans="1:9" ht="15" customHeight="1">
      <c r="A51" s="27" t="s">
        <v>2</v>
      </c>
      <c r="B51" s="28">
        <f>SUM(B53)</f>
        <v>411511968</v>
      </c>
      <c r="C51" s="28">
        <f>SUM(C53)</f>
        <v>0</v>
      </c>
      <c r="D51" s="28">
        <f>SUM(B51:C51)</f>
        <v>411511968</v>
      </c>
      <c r="F51" s="9"/>
      <c r="G51" s="10"/>
      <c r="H51" s="10"/>
      <c r="I51" s="10"/>
    </row>
    <row r="52" spans="1:9" ht="15" customHeight="1">
      <c r="A52" s="32" t="s">
        <v>4</v>
      </c>
      <c r="B52" s="40"/>
      <c r="C52" s="40"/>
      <c r="D52" s="40"/>
      <c r="F52" s="16"/>
      <c r="G52" s="10"/>
      <c r="H52" s="10"/>
      <c r="I52" s="10"/>
    </row>
    <row r="53" spans="1:9" ht="14.25">
      <c r="A53" s="30" t="s">
        <v>12</v>
      </c>
      <c r="B53" s="70">
        <f>SUM(B57)</f>
        <v>411511968</v>
      </c>
      <c r="C53" s="70">
        <v>0</v>
      </c>
      <c r="D53" s="70">
        <f>SUM(B53:C53)</f>
        <v>411511968</v>
      </c>
      <c r="F53" s="9"/>
      <c r="G53" s="61"/>
      <c r="H53" s="61"/>
      <c r="I53" s="61"/>
    </row>
    <row r="54" spans="1:9" ht="14.25">
      <c r="A54" s="31" t="s">
        <v>7</v>
      </c>
      <c r="B54" s="71"/>
      <c r="C54" s="71"/>
      <c r="D54" s="71"/>
      <c r="F54" s="9"/>
      <c r="G54" s="62"/>
      <c r="H54" s="62"/>
      <c r="I54" s="62"/>
    </row>
    <row r="55" spans="1:9" ht="15">
      <c r="A55" s="57" t="s">
        <v>37</v>
      </c>
      <c r="B55" s="58">
        <f>SUM(B57)</f>
        <v>411511968</v>
      </c>
      <c r="C55" s="58">
        <f>SUM(C57)</f>
        <v>0</v>
      </c>
      <c r="D55" s="58">
        <f>SUM(D57)</f>
        <v>411511968</v>
      </c>
      <c r="F55" s="9"/>
      <c r="G55" s="53"/>
      <c r="H55" s="53"/>
      <c r="I55" s="53"/>
    </row>
    <row r="56" spans="1:9" ht="15">
      <c r="A56" s="57" t="s">
        <v>4</v>
      </c>
      <c r="B56" s="54"/>
      <c r="C56" s="54"/>
      <c r="D56" s="54"/>
      <c r="F56" s="9"/>
      <c r="G56" s="53"/>
      <c r="H56" s="53"/>
      <c r="I56" s="53"/>
    </row>
    <row r="57" spans="1:9" ht="15">
      <c r="A57" s="19" t="s">
        <v>29</v>
      </c>
      <c r="B57" s="33">
        <v>411511968</v>
      </c>
      <c r="C57" s="33">
        <v>0</v>
      </c>
      <c r="D57" s="33">
        <f>SUM(B57:C57)</f>
        <v>411511968</v>
      </c>
      <c r="F57" s="1"/>
      <c r="G57" s="11"/>
      <c r="H57" s="11"/>
      <c r="I57" s="17"/>
    </row>
    <row r="58" spans="1:9" ht="12.75">
      <c r="A58" s="41"/>
      <c r="B58" s="41"/>
      <c r="C58" s="41"/>
      <c r="D58" s="41"/>
      <c r="F58" s="1"/>
      <c r="G58" s="1"/>
      <c r="H58" s="1"/>
      <c r="I58" s="1"/>
    </row>
  </sheetData>
  <sheetProtection/>
  <mergeCells count="31">
    <mergeCell ref="A6:D6"/>
    <mergeCell ref="A7:D7"/>
    <mergeCell ref="B18:B19"/>
    <mergeCell ref="C18:C19"/>
    <mergeCell ref="D18:D19"/>
    <mergeCell ref="G18:G19"/>
    <mergeCell ref="D34:D37"/>
    <mergeCell ref="H18:H19"/>
    <mergeCell ref="I18:I19"/>
    <mergeCell ref="B27:B28"/>
    <mergeCell ref="C27:C28"/>
    <mergeCell ref="D27:D28"/>
    <mergeCell ref="G27:G28"/>
    <mergeCell ref="H27:H28"/>
    <mergeCell ref="I27:I28"/>
    <mergeCell ref="A49:A50"/>
    <mergeCell ref="F49:F50"/>
    <mergeCell ref="B53:B54"/>
    <mergeCell ref="C53:C54"/>
    <mergeCell ref="D53:D54"/>
    <mergeCell ref="B31:B33"/>
    <mergeCell ref="C31:C33"/>
    <mergeCell ref="D31:D33"/>
    <mergeCell ref="B34:B37"/>
    <mergeCell ref="C34:C37"/>
    <mergeCell ref="G53:G54"/>
    <mergeCell ref="H53:H54"/>
    <mergeCell ref="I53:I54"/>
    <mergeCell ref="B44:B48"/>
    <mergeCell ref="C44:C48"/>
    <mergeCell ref="D44:D48"/>
  </mergeCells>
  <pageMargins left="0.748031496062992" right="0.748031496062992" top="0.984251968503937" bottom="0.984251968503937" header="0.511811023622047" footer="0.511811023622047"/>
  <pageSetup orientation="portrait" paperSize="9" scale="8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"/>
  <sheetViews>
    <sheetView workbookViewId="0" topLeftCell="A1">
      <selection pane="topLeft" activeCell="A1" sqref="A1"/>
    </sheetView>
  </sheetViews>
  <sheetFormatPr defaultRowHeight="12.75"/>
  <sheetData/>
  <sheetProtection/>
  <pageMargins left="0.75" right="0.75" top="1" bottom="1" header="0.4921259845" footer="0.492125984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14.0000</AppVersion>
  <DocSecurity>0</DocSecurity>
  <ScaleCrop>false</ScaleCrop>
  <Template/>
  <Manager/>
  <Company>MFSR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vstarinska</dc:creator>
  <cp:keywords/>
  <dc:description/>
  <cp:lastModifiedBy>Sulakova Iveta</cp:lastModifiedBy>
  <cp:lastPrinted>2014-10-08T12:16:03Z</cp:lastPrinted>
  <dcterms:created xsi:type="dcterms:W3CDTF">2004-07-06T10:34:22Z</dcterms:created>
  <dcterms:modified xsi:type="dcterms:W3CDTF">2014-10-08T12:17:23Z</dcterms:modified>
  <cp:category/>
</cp:coreProperties>
</file>