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640"/>
  </bookViews>
  <sheets>
    <sheet name="VI a VH " sheetId="1" r:id="rId1"/>
  </sheets>
  <externalReferences>
    <externalReference r:id="rId2"/>
  </externalReferences>
  <definedNames>
    <definedName name="_xlnm.Print_Titles" localSheetId="0">'VI a VH '!$1:$2</definedName>
    <definedName name="_xlnm.Print_Area" localSheetId="0">'VI a VH '!$A$1:$I$135</definedName>
  </definedNames>
  <calcPr calcId="145621"/>
</workbook>
</file>

<file path=xl/calcChain.xml><?xml version="1.0" encoding="utf-8"?>
<calcChain xmlns="http://schemas.openxmlformats.org/spreadsheetml/2006/main">
  <c r="F6" i="1" l="1"/>
  <c r="G6" i="1" s="1"/>
  <c r="H6" i="1" s="1"/>
  <c r="I6" i="1" s="1"/>
</calcChain>
</file>

<file path=xl/sharedStrings.xml><?xml version="1.0" encoding="utf-8"?>
<sst xmlns="http://schemas.openxmlformats.org/spreadsheetml/2006/main" count="198" uniqueCount="80">
  <si>
    <t>VI</t>
  </si>
  <si>
    <t>ukazovateľ</t>
  </si>
  <si>
    <t>skutočnosť</t>
  </si>
  <si>
    <t>plán</t>
  </si>
  <si>
    <t>VH</t>
  </si>
  <si>
    <t>Ministerstvo dopravy, výstavby a regionálneho rozvoja SR</t>
  </si>
  <si>
    <t>Ministerstvo zdravotníctva SR</t>
  </si>
  <si>
    <t>Ministerstvo financií SR</t>
  </si>
  <si>
    <t>Ministerstvo hospodárstva SR</t>
  </si>
  <si>
    <t>Ministerstvo obrany SR</t>
  </si>
  <si>
    <t>Ministerstvo vnútra SR</t>
  </si>
  <si>
    <t>Ministerstvo zahraničných vecí SR</t>
  </si>
  <si>
    <t>Ministerstvo práce, sociálnych vecí a rodiny SR</t>
  </si>
  <si>
    <t>Ministerstvo školstva, vedy, výskumu a športu SR</t>
  </si>
  <si>
    <t>Správa štátnych hmotných rezerv SR</t>
  </si>
  <si>
    <t>Ministerstvo životného prostredia SR</t>
  </si>
  <si>
    <t>Ministerstvo pôdohospodárstva  SR</t>
  </si>
  <si>
    <t>Úrad pre normalizáciu, metrológiu a skúšobníctvo SR</t>
  </si>
  <si>
    <t>Železničná spoločnosť Cargo. a.s.</t>
  </si>
  <si>
    <t>Železničná spoločnosť Slovensko, a.s.,</t>
  </si>
  <si>
    <t>Národná diaľničná spoločnosť, a.s.</t>
  </si>
  <si>
    <t>Slovenská pošta, a.s.</t>
  </si>
  <si>
    <t>Verejné prístavy, a.s.</t>
  </si>
  <si>
    <t>Technická obnova a ochrana železníc, a.s.</t>
  </si>
  <si>
    <t>Letisko Sliač, a. s.</t>
  </si>
  <si>
    <t>Letisková spoločnosť Žilina, a.s.</t>
  </si>
  <si>
    <t>Letisko Poprad-Tatry, a.s.</t>
  </si>
  <si>
    <t>Letisko M. R. Štefánika, Bratislava, a.s.</t>
  </si>
  <si>
    <t>Železnice Slovenskej republiky,  š. p. Bratislava</t>
  </si>
  <si>
    <t>Letové prevádzkové služby SR, š. p.</t>
  </si>
  <si>
    <t>Letisko Košice, a.s.</t>
  </si>
  <si>
    <t>Letisko Piešťany, a.s.</t>
  </si>
  <si>
    <t>Metro Bratislava, a.s.</t>
  </si>
  <si>
    <t>vlastnícky podiel v %</t>
  </si>
  <si>
    <t>Špecializovaný liečebný ústav Marína, š. p.</t>
  </si>
  <si>
    <t>Slovthermae, š. p.</t>
  </si>
  <si>
    <t>Všeobecná zdravotná poisťovňa, a.s.</t>
  </si>
  <si>
    <t>Nemocnica Poprad, a.s.</t>
  </si>
  <si>
    <t>Letecká vojenská nemocnica, a.s.</t>
  </si>
  <si>
    <t>Východoslovenský onkologický ústav, a.s.</t>
  </si>
  <si>
    <t>Národný ústav srdcových a cievnych chorôb, a.s.</t>
  </si>
  <si>
    <t>Východoslovenský ústav srdcových a cievnych chorôb, a.s.</t>
  </si>
  <si>
    <t>Stredoslovenský ústav srdcových a cievnych chorôb a.s.</t>
  </si>
  <si>
    <t>TIPOS, a. s.</t>
  </si>
  <si>
    <t>Slovenská konsolidačná, a.s.</t>
  </si>
  <si>
    <t>Slovenská záručná a rozvojová banka, a.s.</t>
  </si>
  <si>
    <t>Mincovňa Kremnica, š. p.</t>
  </si>
  <si>
    <t>Exportno-importná banka SR</t>
  </si>
  <si>
    <t>Transpetrol, a.s.</t>
  </si>
  <si>
    <t>Jadrová a vyraďovacia spoločnosť, a. s.</t>
  </si>
  <si>
    <t>Jadrová energetická spoločnosť Slovenska, a.s.</t>
  </si>
  <si>
    <t>Slovak Telecom, a.s.</t>
  </si>
  <si>
    <t>MH Development s.r.o.</t>
  </si>
  <si>
    <t>MH Invest, s.r.o.</t>
  </si>
  <si>
    <t>Rudné Bane, š. p.</t>
  </si>
  <si>
    <t>Vojenské zdravotnícke zariadenia, a. s.</t>
  </si>
  <si>
    <t>Vojenský opravárenský podnik Nováky, a.s.</t>
  </si>
  <si>
    <t>Vojenský opravárenský podnik Trenčín, a. s.</t>
  </si>
  <si>
    <t>Letecké opravovne Trenčín, a. s.</t>
  </si>
  <si>
    <t>Vojenská zotavovňa a hotel Zemplínska Šírava, a.s.</t>
  </si>
  <si>
    <t>Vojenská zotavovňa a hotel Smrekovica, a.s.</t>
  </si>
  <si>
    <t>Vojenské lesy a majetky, š. p.</t>
  </si>
  <si>
    <t>Nemocnica svätého Michala, a. s.</t>
  </si>
  <si>
    <t>Správa služieb diplomatického zboru, a.s.</t>
  </si>
  <si>
    <t>Technická inšpekcia, a.s.</t>
  </si>
  <si>
    <t>Biont, a. s.</t>
  </si>
  <si>
    <t>Poľnonákup Tatry, a.s.</t>
  </si>
  <si>
    <t>Vodohospodárska výstavba, š. p.</t>
  </si>
  <si>
    <t>Slovenský vodohospodársky podnik, š. p.</t>
  </si>
  <si>
    <t>Lesy SR, š. p.</t>
  </si>
  <si>
    <t>Lesopoľnohospodársky majetok, š. p.</t>
  </si>
  <si>
    <t>Národný žrebčín Topoľčianky, š. p.</t>
  </si>
  <si>
    <t>Závodisko, š. p.</t>
  </si>
  <si>
    <t>Agrokomplex - Výstavníctvo Nitra,š.p.</t>
  </si>
  <si>
    <t>Plemenárske služby Slovenskej republiky,š.p.</t>
  </si>
  <si>
    <t xml:space="preserve">Technický skúšobný ústav Piešťany,š.p. </t>
  </si>
  <si>
    <t>Automobilové opravovne Ministerstva vnútra SR, a.s.</t>
  </si>
  <si>
    <t>Agroinštitút Nitra,š.p.</t>
  </si>
  <si>
    <t>Hydromeliorácie, š. p.</t>
  </si>
  <si>
    <t>Prehľad hospodárenia podnikov štátnej správy              (v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</si>
</sst>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 Narrow"/>
      <family val="2"/>
      <charset val="238"/>
    </font>
    <font>
      <sz val="8"/>
      <name val="Arial"/>
      <family val="2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1" fillId="2" borderId="35" applyNumberFormat="0" applyProtection="0">
      <alignment horizontal="left" vertical="center" indent="1"/>
    </xf>
  </cellStyleXfs>
  <cellXfs count="57">
    <xf numFmtId="0" fontId="0" fillId="0" borderId="0" xfId="0"/>
    <xf numFmtId="4" fontId="0" fillId="0" borderId="0" xfId="0" applyNumberFormat="1"/>
    <xf numFmtId="4" fontId="3" fillId="3" borderId="4" xfId="0" applyNumberFormat="1" applyFont="1" applyFill="1" applyBorder="1" applyAlignment="1">
      <alignment horizontal="center"/>
    </xf>
    <xf numFmtId="3" fontId="3" fillId="0" borderId="26" xfId="0" applyNumberFormat="1" applyFont="1" applyFill="1" applyBorder="1"/>
    <xf numFmtId="3" fontId="3" fillId="0" borderId="9" xfId="0" applyNumberFormat="1" applyFont="1" applyFill="1" applyBorder="1"/>
    <xf numFmtId="3" fontId="4" fillId="4" borderId="5" xfId="0" applyNumberFormat="1" applyFont="1" applyFill="1" applyBorder="1"/>
    <xf numFmtId="3" fontId="4" fillId="4" borderId="1" xfId="0" applyNumberFormat="1" applyFont="1" applyFill="1" applyBorder="1"/>
    <xf numFmtId="3" fontId="4" fillId="4" borderId="11" xfId="0" applyNumberFormat="1" applyFont="1" applyFill="1" applyBorder="1"/>
    <xf numFmtId="3" fontId="3" fillId="0" borderId="13" xfId="0" applyNumberFormat="1" applyFont="1" applyFill="1" applyBorder="1"/>
    <xf numFmtId="3" fontId="3" fillId="0" borderId="11" xfId="0" applyNumberFormat="1" applyFont="1" applyFill="1" applyBorder="1"/>
    <xf numFmtId="3" fontId="3" fillId="4" borderId="5" xfId="0" applyNumberFormat="1" applyFont="1" applyFill="1" applyBorder="1"/>
    <xf numFmtId="3" fontId="3" fillId="4" borderId="1" xfId="0" applyNumberFormat="1" applyFont="1" applyFill="1" applyBorder="1"/>
    <xf numFmtId="3" fontId="3" fillId="4" borderId="11" xfId="0" applyNumberFormat="1" applyFont="1" applyFill="1" applyBorder="1"/>
    <xf numFmtId="3" fontId="3" fillId="0" borderId="14" xfId="0" applyNumberFormat="1" applyFont="1" applyFill="1" applyBorder="1"/>
    <xf numFmtId="3" fontId="3" fillId="0" borderId="16" xfId="0" applyNumberFormat="1" applyFont="1" applyFill="1" applyBorder="1"/>
    <xf numFmtId="3" fontId="4" fillId="4" borderId="25" xfId="0" applyNumberFormat="1" applyFont="1" applyFill="1" applyBorder="1"/>
    <xf numFmtId="3" fontId="4" fillId="4" borderId="15" xfId="0" applyNumberFormat="1" applyFont="1" applyFill="1" applyBorder="1"/>
    <xf numFmtId="3" fontId="4" fillId="4" borderId="16" xfId="0" applyNumberFormat="1" applyFont="1" applyFill="1" applyBorder="1"/>
    <xf numFmtId="3" fontId="3" fillId="3" borderId="5" xfId="0" applyNumberFormat="1" applyFont="1" applyFill="1" applyBorder="1"/>
    <xf numFmtId="3" fontId="3" fillId="3" borderId="1" xfId="0" applyNumberFormat="1" applyFont="1" applyFill="1" applyBorder="1"/>
    <xf numFmtId="3" fontId="3" fillId="3" borderId="11" xfId="0" applyNumberFormat="1" applyFont="1" applyFill="1" applyBorder="1"/>
    <xf numFmtId="4" fontId="3" fillId="3" borderId="32" xfId="0" applyNumberFormat="1" applyFont="1" applyFill="1" applyBorder="1" applyAlignment="1">
      <alignment horizontal="center"/>
    </xf>
    <xf numFmtId="3" fontId="3" fillId="0" borderId="10" xfId="0" applyNumberFormat="1" applyFont="1" applyFill="1" applyBorder="1"/>
    <xf numFmtId="3" fontId="3" fillId="0" borderId="33" xfId="0" applyNumberFormat="1" applyFont="1" applyFill="1" applyBorder="1"/>
    <xf numFmtId="3" fontId="3" fillId="3" borderId="34" xfId="0" applyNumberFormat="1" applyFont="1" applyFill="1" applyBorder="1"/>
    <xf numFmtId="3" fontId="3" fillId="3" borderId="3" xfId="0" applyNumberFormat="1" applyFont="1" applyFill="1" applyBorder="1"/>
    <xf numFmtId="3" fontId="3" fillId="3" borderId="33" xfId="0" applyNumberFormat="1" applyFont="1" applyFill="1" applyBorder="1"/>
    <xf numFmtId="0" fontId="2" fillId="5" borderId="2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4" fontId="3" fillId="3" borderId="12" xfId="0" applyNumberFormat="1" applyFont="1" applyFill="1" applyBorder="1" applyAlignment="1">
      <alignment horizontal="left" vertical="center"/>
    </xf>
    <xf numFmtId="4" fontId="3" fillId="3" borderId="10" xfId="0" applyNumberFormat="1" applyFont="1" applyFill="1" applyBorder="1" applyAlignment="1">
      <alignment horizontal="left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4" fontId="2" fillId="3" borderId="28" xfId="0" applyNumberFormat="1" applyFont="1" applyFill="1" applyBorder="1" applyAlignment="1">
      <alignment horizontal="left"/>
    </xf>
    <xf numFmtId="4" fontId="2" fillId="3" borderId="27" xfId="0" applyNumberFormat="1" applyFont="1" applyFill="1" applyBorder="1" applyAlignment="1">
      <alignment horizontal="left"/>
    </xf>
    <xf numFmtId="4" fontId="2" fillId="3" borderId="29" xfId="0" applyNumberFormat="1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horizontal="left" vertical="center"/>
    </xf>
    <xf numFmtId="4" fontId="3" fillId="3" borderId="31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left" vertical="center"/>
    </xf>
  </cellXfs>
  <cellStyles count="2">
    <cellStyle name="Normálna" xfId="0" builtinId="0"/>
    <cellStyle name="SAPBEXstdItem" xfId="1"/>
  </cellStyles>
  <dxfs count="0"/>
  <tableStyles count="0" defaultTableStyle="TableStyleMedium2" defaultPivotStyle="PivotStyleLight16"/>
  <colors>
    <mruColors>
      <color rgb="FFFF66FF"/>
      <color rgb="FFFFCCFF"/>
      <color rgb="FFFF00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3</xdr:row>
      <xdr:rowOff>9525</xdr:rowOff>
    </xdr:from>
    <xdr:ext cx="123825" cy="123825"/>
    <xdr:pic macro="[1]!DesignIconClicked">
      <xdr:nvPicPr>
        <xdr:cNvPr id="7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5</xdr:row>
      <xdr:rowOff>0</xdr:rowOff>
    </xdr:from>
    <xdr:ext cx="123825" cy="123825"/>
    <xdr:pic macro="[1]!DesignIconClicked">
      <xdr:nvPicPr>
        <xdr:cNvPr id="8" name="BExZMRC09W87CY4B73NPZMNH21AH" descr="78CUMI0OVLYJRSDRQ3V2YX812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743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7</xdr:row>
      <xdr:rowOff>0</xdr:rowOff>
    </xdr:from>
    <xdr:ext cx="123825" cy="123825"/>
    <xdr:pic macro="[1]!DesignIconClicked">
      <xdr:nvPicPr>
        <xdr:cNvPr id="9" name="BExMF7LICJLPXSHM63A6EQ79YQKG" descr="U084VZL15IMB1OFRRAY6GVKAE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9240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19</xdr:row>
      <xdr:rowOff>0</xdr:rowOff>
    </xdr:from>
    <xdr:ext cx="123825" cy="123825"/>
    <xdr:pic macro="[1]!DesignIconClicked">
      <xdr:nvPicPr>
        <xdr:cNvPr id="10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19</xdr:row>
      <xdr:rowOff>0</xdr:rowOff>
    </xdr:from>
    <xdr:ext cx="123825" cy="123825"/>
    <xdr:pic macro="[1]!DesignIconClicked">
      <xdr:nvPicPr>
        <xdr:cNvPr id="11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34</xdr:row>
      <xdr:rowOff>0</xdr:rowOff>
    </xdr:from>
    <xdr:ext cx="123825" cy="123825"/>
    <xdr:pic macro="[1]!DesignIconClicked">
      <xdr:nvPicPr>
        <xdr:cNvPr id="12" name="BExRZO0PLWWMCLGRH7EH6UXYWGAJ" descr="9D4GQ34QB727H10MA3SSAR2R9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3718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34</xdr:row>
      <xdr:rowOff>0</xdr:rowOff>
    </xdr:from>
    <xdr:ext cx="123825" cy="123825"/>
    <xdr:pic macro="[1]!DesignIconClicked">
      <xdr:nvPicPr>
        <xdr:cNvPr id="13" name="BEx1QZGQZBAWJ8591VXEIPUOVS7X" descr="MEW27CPIFG44B7E7HEQUUF5QF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33718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42</xdr:row>
      <xdr:rowOff>0</xdr:rowOff>
    </xdr:from>
    <xdr:ext cx="123825" cy="123825"/>
    <xdr:pic macro="[1]!DesignIconClicked">
      <xdr:nvPicPr>
        <xdr:cNvPr id="14" name="BExQEGJP61DL2NZY6LMBHBZ0J5YT" descr="D6ZNRZJ7EX4GZT9RO8LE0C905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095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28575</xdr:colOff>
      <xdr:row>53</xdr:row>
      <xdr:rowOff>0</xdr:rowOff>
    </xdr:from>
    <xdr:ext cx="123825" cy="123825"/>
    <xdr:pic macro="[1]!DesignIconClicked">
      <xdr:nvPicPr>
        <xdr:cNvPr id="15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46386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53</xdr:row>
      <xdr:rowOff>0</xdr:rowOff>
    </xdr:from>
    <xdr:ext cx="123825" cy="123825"/>
    <xdr:pic macro="[1]!DesignIconClicked">
      <xdr:nvPicPr>
        <xdr:cNvPr id="16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6386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53</xdr:row>
      <xdr:rowOff>0</xdr:rowOff>
    </xdr:from>
    <xdr:ext cx="123825" cy="123825"/>
    <xdr:pic macro="[1]!DesignIconClicked">
      <xdr:nvPicPr>
        <xdr:cNvPr id="17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6386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53</xdr:row>
      <xdr:rowOff>0</xdr:rowOff>
    </xdr:from>
    <xdr:ext cx="123825" cy="123825"/>
    <xdr:pic macro="[1]!DesignIconClicked">
      <xdr:nvPicPr>
        <xdr:cNvPr id="18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6386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53</xdr:row>
      <xdr:rowOff>0</xdr:rowOff>
    </xdr:from>
    <xdr:ext cx="123825" cy="123825"/>
    <xdr:pic macro="[1]!DesignIconClicked">
      <xdr:nvPicPr>
        <xdr:cNvPr id="19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6386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55</xdr:row>
      <xdr:rowOff>0</xdr:rowOff>
    </xdr:from>
    <xdr:ext cx="123825" cy="123825"/>
    <xdr:pic macro="[1]!DesignIconClicked">
      <xdr:nvPicPr>
        <xdr:cNvPr id="20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48196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55</xdr:row>
      <xdr:rowOff>0</xdr:rowOff>
    </xdr:from>
    <xdr:ext cx="123825" cy="123825"/>
    <xdr:pic macro="[1]!DesignIconClicked">
      <xdr:nvPicPr>
        <xdr:cNvPr id="21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8196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57</xdr:row>
      <xdr:rowOff>0</xdr:rowOff>
    </xdr:from>
    <xdr:ext cx="123825" cy="123825"/>
    <xdr:pic macro="[1]!DesignIconClicked">
      <xdr:nvPicPr>
        <xdr:cNvPr id="22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000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57</xdr:row>
      <xdr:rowOff>0</xdr:rowOff>
    </xdr:from>
    <xdr:ext cx="123825" cy="123825"/>
    <xdr:pic macro="[1]!DesignIconClicked">
      <xdr:nvPicPr>
        <xdr:cNvPr id="23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000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64</xdr:row>
      <xdr:rowOff>0</xdr:rowOff>
    </xdr:from>
    <xdr:ext cx="123825" cy="123825"/>
    <xdr:pic macro="[1]!DesignIconClicked">
      <xdr:nvPicPr>
        <xdr:cNvPr id="24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5181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64</xdr:row>
      <xdr:rowOff>0</xdr:rowOff>
    </xdr:from>
    <xdr:ext cx="123825" cy="123825"/>
    <xdr:pic macro="[1]!DesignIconClicked">
      <xdr:nvPicPr>
        <xdr:cNvPr id="25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181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66</xdr:row>
      <xdr:rowOff>0</xdr:rowOff>
    </xdr:from>
    <xdr:ext cx="123825" cy="123825"/>
    <xdr:pic macro="[1]!DesignIconClicked">
      <xdr:nvPicPr>
        <xdr:cNvPr id="26" name="BExBDP6HNAAJUM39SE5G2C8BKNRQ" descr="1TM64TL2QIMYV7WYSV2VLGXY4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3625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72</xdr:row>
      <xdr:rowOff>0</xdr:rowOff>
    </xdr:from>
    <xdr:ext cx="123825" cy="123825"/>
    <xdr:pic macro="[1]!DesignIconClicked">
      <xdr:nvPicPr>
        <xdr:cNvPr id="27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905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72</xdr:row>
      <xdr:rowOff>0</xdr:rowOff>
    </xdr:from>
    <xdr:ext cx="123825" cy="123825"/>
    <xdr:pic macro="[1]!DesignIconClicked">
      <xdr:nvPicPr>
        <xdr:cNvPr id="28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905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28575</xdr:colOff>
      <xdr:row>74</xdr:row>
      <xdr:rowOff>0</xdr:rowOff>
    </xdr:from>
    <xdr:ext cx="123825" cy="123825"/>
    <xdr:pic macro="[1]!DesignIconClicked">
      <xdr:nvPicPr>
        <xdr:cNvPr id="29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60864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74</xdr:row>
      <xdr:rowOff>0</xdr:rowOff>
    </xdr:from>
    <xdr:ext cx="123825" cy="123825"/>
    <xdr:pic macro="[1]!DesignIconClicked">
      <xdr:nvPicPr>
        <xdr:cNvPr id="30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0864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74</xdr:row>
      <xdr:rowOff>0</xdr:rowOff>
    </xdr:from>
    <xdr:ext cx="123825" cy="123825"/>
    <xdr:pic macro="[1]!DesignIconClicked">
      <xdr:nvPicPr>
        <xdr:cNvPr id="31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0864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74</xdr:row>
      <xdr:rowOff>0</xdr:rowOff>
    </xdr:from>
    <xdr:ext cx="123825" cy="123825"/>
    <xdr:pic macro="[1]!DesignIconClicked">
      <xdr:nvPicPr>
        <xdr:cNvPr id="32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0864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74</xdr:row>
      <xdr:rowOff>0</xdr:rowOff>
    </xdr:from>
    <xdr:ext cx="123825" cy="123825"/>
    <xdr:pic macro="[1]!DesignIconClicked">
      <xdr:nvPicPr>
        <xdr:cNvPr id="33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0864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79</xdr:row>
      <xdr:rowOff>0</xdr:rowOff>
    </xdr:from>
    <xdr:ext cx="123825" cy="123825"/>
    <xdr:pic macro="[1]!DesignIconClicked">
      <xdr:nvPicPr>
        <xdr:cNvPr id="34" name="BExTY1BCS6HZIF6HI5491FGHDVAE" descr="MJ6976KI2UH1IE8M227DUYXMJ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267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99</xdr:row>
      <xdr:rowOff>0</xdr:rowOff>
    </xdr:from>
    <xdr:ext cx="123825" cy="123825"/>
    <xdr:pic macro="[1]!DesignIconClicked">
      <xdr:nvPicPr>
        <xdr:cNvPr id="35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78962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105</xdr:row>
      <xdr:rowOff>0</xdr:rowOff>
    </xdr:from>
    <xdr:ext cx="123825" cy="123825"/>
    <xdr:pic macro="[1]!DesignIconClicked">
      <xdr:nvPicPr>
        <xdr:cNvPr id="36" name="BExS343F8GCKP6HTF9Y97L133DX8" descr="ZRF0KB1IYQSNV63CTXT25G67G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84391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tabSelected="1" zoomScaleNormal="100" workbookViewId="0">
      <pane ySplit="2" topLeftCell="A3" activePane="bottomLeft" state="frozen"/>
      <selection pane="bottomLeft" activeCell="L58" sqref="L58"/>
    </sheetView>
  </sheetViews>
  <sheetFormatPr defaultRowHeight="16.5" x14ac:dyDescent="0.3"/>
  <cols>
    <col min="1" max="1" width="48.140625" customWidth="1"/>
    <col min="2" max="2" width="10.85546875" customWidth="1"/>
    <col min="3" max="3" width="11" customWidth="1"/>
    <col min="4" max="9" width="13.28515625" customWidth="1"/>
  </cols>
  <sheetData>
    <row r="1" spans="1:13" ht="15" customHeight="1" x14ac:dyDescent="0.3">
      <c r="A1" s="41" t="s">
        <v>79</v>
      </c>
      <c r="B1" s="52" t="s">
        <v>33</v>
      </c>
      <c r="C1" s="39" t="s">
        <v>1</v>
      </c>
      <c r="D1" s="27">
        <v>2010</v>
      </c>
      <c r="E1" s="28">
        <v>2011</v>
      </c>
      <c r="F1" s="29">
        <v>2012</v>
      </c>
      <c r="G1" s="30">
        <v>2013</v>
      </c>
      <c r="H1" s="30">
        <v>2014</v>
      </c>
      <c r="I1" s="28">
        <v>2015</v>
      </c>
    </row>
    <row r="2" spans="1:13" ht="24" customHeight="1" thickBot="1" x14ac:dyDescent="0.35">
      <c r="A2" s="42"/>
      <c r="B2" s="53"/>
      <c r="C2" s="40"/>
      <c r="D2" s="35" t="s">
        <v>2</v>
      </c>
      <c r="E2" s="36"/>
      <c r="F2" s="37" t="s">
        <v>3</v>
      </c>
      <c r="G2" s="38"/>
      <c r="H2" s="38"/>
      <c r="I2" s="36"/>
    </row>
    <row r="3" spans="1:13" ht="19.5" customHeight="1" thickBot="1" x14ac:dyDescent="0.35">
      <c r="A3" s="43" t="s">
        <v>5</v>
      </c>
      <c r="B3" s="44"/>
      <c r="C3" s="44"/>
      <c r="D3" s="45"/>
      <c r="E3" s="45"/>
      <c r="F3" s="44"/>
      <c r="G3" s="44"/>
      <c r="H3" s="44"/>
      <c r="I3" s="46"/>
    </row>
    <row r="4" spans="1:13" ht="15" customHeight="1" x14ac:dyDescent="0.3">
      <c r="A4" s="31" t="s">
        <v>18</v>
      </c>
      <c r="B4" s="33">
        <v>100</v>
      </c>
      <c r="C4" s="2" t="s">
        <v>0</v>
      </c>
      <c r="D4" s="3">
        <v>143646</v>
      </c>
      <c r="E4" s="4">
        <v>143315</v>
      </c>
      <c r="F4" s="5">
        <v>119122</v>
      </c>
      <c r="G4" s="6">
        <v>97348</v>
      </c>
      <c r="H4" s="6">
        <v>77752</v>
      </c>
      <c r="I4" s="7">
        <v>60116</v>
      </c>
      <c r="J4" s="1"/>
      <c r="K4" s="1"/>
      <c r="L4" s="1"/>
      <c r="M4" s="1"/>
    </row>
    <row r="5" spans="1:13" ht="15" customHeight="1" x14ac:dyDescent="0.3">
      <c r="A5" s="32"/>
      <c r="B5" s="34"/>
      <c r="C5" s="2" t="s">
        <v>4</v>
      </c>
      <c r="D5" s="8">
        <v>-122639</v>
      </c>
      <c r="E5" s="9">
        <v>-331</v>
      </c>
      <c r="F5" s="5">
        <v>-24193</v>
      </c>
      <c r="G5" s="6">
        <v>-21774</v>
      </c>
      <c r="H5" s="6">
        <v>-19596</v>
      </c>
      <c r="I5" s="7">
        <v>-17636</v>
      </c>
      <c r="J5" s="1"/>
      <c r="K5" s="1"/>
      <c r="L5" s="1"/>
      <c r="M5" s="1"/>
    </row>
    <row r="6" spans="1:13" ht="15" customHeight="1" x14ac:dyDescent="0.3">
      <c r="A6" s="31" t="s">
        <v>19</v>
      </c>
      <c r="B6" s="33">
        <v>100</v>
      </c>
      <c r="C6" s="2" t="s">
        <v>0</v>
      </c>
      <c r="D6" s="8">
        <v>245788</v>
      </c>
      <c r="E6" s="9">
        <v>178790</v>
      </c>
      <c r="F6" s="5">
        <f>138711</f>
        <v>138711</v>
      </c>
      <c r="G6" s="6">
        <f>F6+16181.1</f>
        <v>154892.1</v>
      </c>
      <c r="H6" s="6">
        <f>G6+35262</f>
        <v>190154.1</v>
      </c>
      <c r="I6" s="7">
        <f>H6</f>
        <v>190154.1</v>
      </c>
      <c r="J6" s="1"/>
      <c r="K6" s="1"/>
      <c r="L6" s="1"/>
      <c r="M6" s="1"/>
    </row>
    <row r="7" spans="1:13" ht="15" customHeight="1" x14ac:dyDescent="0.3">
      <c r="A7" s="32"/>
      <c r="B7" s="34"/>
      <c r="C7" s="2" t="s">
        <v>4</v>
      </c>
      <c r="D7" s="8">
        <v>4908</v>
      </c>
      <c r="E7" s="9">
        <v>-15765</v>
      </c>
      <c r="F7" s="5">
        <v>-39468</v>
      </c>
      <c r="G7" s="6">
        <v>0</v>
      </c>
      <c r="H7" s="6">
        <v>0</v>
      </c>
      <c r="I7" s="7">
        <v>0</v>
      </c>
      <c r="J7" s="1"/>
      <c r="K7" s="1"/>
      <c r="L7" s="1"/>
      <c r="M7" s="1"/>
    </row>
    <row r="8" spans="1:13" ht="15" customHeight="1" x14ac:dyDescent="0.3">
      <c r="A8" s="31" t="s">
        <v>20</v>
      </c>
      <c r="B8" s="33">
        <v>100</v>
      </c>
      <c r="C8" s="2" t="s">
        <v>0</v>
      </c>
      <c r="D8" s="8">
        <v>3225675</v>
      </c>
      <c r="E8" s="9">
        <v>3411004</v>
      </c>
      <c r="F8" s="5">
        <v>3448871</v>
      </c>
      <c r="G8" s="6">
        <v>3454514</v>
      </c>
      <c r="H8" s="6">
        <v>3457849</v>
      </c>
      <c r="I8" s="7">
        <v>3458658</v>
      </c>
      <c r="J8" s="1"/>
      <c r="K8" s="1"/>
      <c r="L8" s="1"/>
      <c r="M8" s="1"/>
    </row>
    <row r="9" spans="1:13" ht="15" customHeight="1" x14ac:dyDescent="0.3">
      <c r="A9" s="32"/>
      <c r="B9" s="34"/>
      <c r="C9" s="2" t="s">
        <v>4</v>
      </c>
      <c r="D9" s="8">
        <v>19431</v>
      </c>
      <c r="E9" s="9">
        <v>37867</v>
      </c>
      <c r="F9" s="5">
        <v>5643</v>
      </c>
      <c r="G9" s="6">
        <v>3335</v>
      </c>
      <c r="H9" s="6">
        <v>809</v>
      </c>
      <c r="I9" s="7">
        <v>4605</v>
      </c>
      <c r="J9" s="1"/>
      <c r="K9" s="1"/>
      <c r="L9" s="1"/>
      <c r="M9" s="1"/>
    </row>
    <row r="10" spans="1:13" ht="15" customHeight="1" x14ac:dyDescent="0.3">
      <c r="A10" s="31" t="s">
        <v>21</v>
      </c>
      <c r="B10" s="33">
        <v>100</v>
      </c>
      <c r="C10" s="2" t="s">
        <v>0</v>
      </c>
      <c r="D10" s="8">
        <v>234197</v>
      </c>
      <c r="E10" s="9">
        <v>225075</v>
      </c>
      <c r="F10" s="10">
        <v>216485</v>
      </c>
      <c r="G10" s="11">
        <v>215862</v>
      </c>
      <c r="H10" s="11">
        <v>215918</v>
      </c>
      <c r="I10" s="12">
        <v>216400</v>
      </c>
      <c r="J10" s="1"/>
      <c r="K10" s="1"/>
      <c r="L10" s="1"/>
      <c r="M10" s="1"/>
    </row>
    <row r="11" spans="1:13" ht="15" customHeight="1" x14ac:dyDescent="0.3">
      <c r="A11" s="32"/>
      <c r="B11" s="34"/>
      <c r="C11" s="2" t="s">
        <v>4</v>
      </c>
      <c r="D11" s="8">
        <v>-12116</v>
      </c>
      <c r="E11" s="9">
        <v>-7565</v>
      </c>
      <c r="F11" s="10">
        <v>-8590</v>
      </c>
      <c r="G11" s="11">
        <v>-623</v>
      </c>
      <c r="H11" s="11">
        <v>56</v>
      </c>
      <c r="I11" s="12">
        <v>483</v>
      </c>
      <c r="J11" s="1"/>
      <c r="K11" s="1"/>
      <c r="L11" s="1"/>
      <c r="M11" s="1"/>
    </row>
    <row r="12" spans="1:13" ht="15" customHeight="1" x14ac:dyDescent="0.3">
      <c r="A12" s="31" t="s">
        <v>22</v>
      </c>
      <c r="B12" s="33">
        <v>100</v>
      </c>
      <c r="C12" s="2" t="s">
        <v>0</v>
      </c>
      <c r="D12" s="8">
        <v>592683</v>
      </c>
      <c r="E12" s="9">
        <v>592867</v>
      </c>
      <c r="F12" s="5">
        <v>592979</v>
      </c>
      <c r="G12" s="6">
        <v>593060</v>
      </c>
      <c r="H12" s="6">
        <v>593142</v>
      </c>
      <c r="I12" s="7">
        <v>593233</v>
      </c>
      <c r="J12" s="1"/>
      <c r="K12" s="1"/>
      <c r="L12" s="1"/>
      <c r="M12" s="1"/>
    </row>
    <row r="13" spans="1:13" ht="15" customHeight="1" x14ac:dyDescent="0.3">
      <c r="A13" s="32"/>
      <c r="B13" s="34"/>
      <c r="C13" s="2" t="s">
        <v>4</v>
      </c>
      <c r="D13" s="8">
        <v>639</v>
      </c>
      <c r="E13" s="9">
        <v>759</v>
      </c>
      <c r="F13" s="5">
        <v>794</v>
      </c>
      <c r="G13" s="6">
        <v>797</v>
      </c>
      <c r="H13" s="6">
        <v>799</v>
      </c>
      <c r="I13" s="7">
        <v>810</v>
      </c>
      <c r="J13" s="1"/>
      <c r="K13" s="1"/>
      <c r="L13" s="1"/>
      <c r="M13" s="1"/>
    </row>
    <row r="14" spans="1:13" ht="15" customHeight="1" x14ac:dyDescent="0.3">
      <c r="A14" s="31" t="s">
        <v>23</v>
      </c>
      <c r="B14" s="33">
        <v>100</v>
      </c>
      <c r="C14" s="2" t="s">
        <v>0</v>
      </c>
      <c r="D14" s="8">
        <v>6219</v>
      </c>
      <c r="E14" s="9">
        <v>5163</v>
      </c>
      <c r="F14" s="5">
        <v>5167</v>
      </c>
      <c r="G14" s="6">
        <v>5174</v>
      </c>
      <c r="H14" s="6">
        <v>5187</v>
      </c>
      <c r="I14" s="7">
        <v>5211</v>
      </c>
      <c r="J14" s="1"/>
      <c r="K14" s="1"/>
      <c r="L14" s="1"/>
      <c r="M14" s="1"/>
    </row>
    <row r="15" spans="1:13" ht="15" customHeight="1" x14ac:dyDescent="0.3">
      <c r="A15" s="32"/>
      <c r="B15" s="34"/>
      <c r="C15" s="2" t="s">
        <v>4</v>
      </c>
      <c r="D15" s="8">
        <v>-1808</v>
      </c>
      <c r="E15" s="9">
        <v>-1095</v>
      </c>
      <c r="F15" s="5">
        <v>4</v>
      </c>
      <c r="G15" s="6">
        <v>6</v>
      </c>
      <c r="H15" s="6">
        <v>10</v>
      </c>
      <c r="I15" s="7">
        <v>20</v>
      </c>
      <c r="J15" s="1"/>
      <c r="K15" s="1"/>
      <c r="L15" s="1"/>
      <c r="M15" s="1"/>
    </row>
    <row r="16" spans="1:13" ht="15" customHeight="1" x14ac:dyDescent="0.3">
      <c r="A16" s="31" t="s">
        <v>24</v>
      </c>
      <c r="B16" s="33">
        <v>100</v>
      </c>
      <c r="C16" s="2" t="s">
        <v>0</v>
      </c>
      <c r="D16" s="8">
        <v>1021</v>
      </c>
      <c r="E16" s="9">
        <v>1115</v>
      </c>
      <c r="F16" s="5">
        <v>1141</v>
      </c>
      <c r="G16" s="6">
        <v>1262</v>
      </c>
      <c r="H16" s="6">
        <v>1388</v>
      </c>
      <c r="I16" s="7">
        <v>1520</v>
      </c>
      <c r="J16" s="1"/>
      <c r="K16" s="1"/>
      <c r="L16" s="1"/>
      <c r="M16" s="1"/>
    </row>
    <row r="17" spans="1:13" ht="15" customHeight="1" x14ac:dyDescent="0.3">
      <c r="A17" s="32"/>
      <c r="B17" s="34"/>
      <c r="C17" s="2" t="s">
        <v>4</v>
      </c>
      <c r="D17" s="8">
        <v>-25</v>
      </c>
      <c r="E17" s="9">
        <v>94</v>
      </c>
      <c r="F17" s="5">
        <v>26</v>
      </c>
      <c r="G17" s="6">
        <v>121</v>
      </c>
      <c r="H17" s="6">
        <v>126</v>
      </c>
      <c r="I17" s="7">
        <v>132</v>
      </c>
      <c r="J17" s="1"/>
      <c r="K17" s="1"/>
      <c r="L17" s="1"/>
      <c r="M17" s="1"/>
    </row>
    <row r="18" spans="1:13" ht="15" customHeight="1" x14ac:dyDescent="0.3">
      <c r="A18" s="31" t="s">
        <v>25</v>
      </c>
      <c r="B18" s="33">
        <v>99.53</v>
      </c>
      <c r="C18" s="2" t="s">
        <v>0</v>
      </c>
      <c r="D18" s="8">
        <v>1225</v>
      </c>
      <c r="E18" s="9">
        <v>681</v>
      </c>
      <c r="F18" s="5">
        <v>681</v>
      </c>
      <c r="G18" s="6">
        <v>681</v>
      </c>
      <c r="H18" s="6">
        <v>681</v>
      </c>
      <c r="I18" s="7">
        <v>681</v>
      </c>
      <c r="J18" s="1"/>
      <c r="K18" s="1"/>
      <c r="L18" s="1"/>
      <c r="M18" s="1"/>
    </row>
    <row r="19" spans="1:13" ht="15" customHeight="1" x14ac:dyDescent="0.3">
      <c r="A19" s="32"/>
      <c r="B19" s="34"/>
      <c r="C19" s="2" t="s">
        <v>4</v>
      </c>
      <c r="D19" s="8">
        <v>-282</v>
      </c>
      <c r="E19" s="9">
        <v>-544</v>
      </c>
      <c r="F19" s="5">
        <v>0</v>
      </c>
      <c r="G19" s="6">
        <v>0</v>
      </c>
      <c r="H19" s="6">
        <v>0</v>
      </c>
      <c r="I19" s="7">
        <v>0</v>
      </c>
      <c r="J19" s="1"/>
      <c r="K19" s="1"/>
      <c r="L19" s="1"/>
      <c r="M19" s="1"/>
    </row>
    <row r="20" spans="1:13" ht="15" customHeight="1" x14ac:dyDescent="0.3">
      <c r="A20" s="31" t="s">
        <v>26</v>
      </c>
      <c r="B20" s="33">
        <v>97.61</v>
      </c>
      <c r="C20" s="2" t="s">
        <v>0</v>
      </c>
      <c r="D20" s="8">
        <v>22148</v>
      </c>
      <c r="E20" s="9">
        <v>22363</v>
      </c>
      <c r="F20" s="5">
        <v>21945</v>
      </c>
      <c r="G20" s="6">
        <v>21993</v>
      </c>
      <c r="H20" s="6">
        <v>21951</v>
      </c>
      <c r="I20" s="7">
        <v>21572</v>
      </c>
      <c r="J20" s="1"/>
      <c r="K20" s="1"/>
      <c r="L20" s="1"/>
      <c r="M20" s="1"/>
    </row>
    <row r="21" spans="1:13" ht="15" customHeight="1" x14ac:dyDescent="0.3">
      <c r="A21" s="32"/>
      <c r="B21" s="34"/>
      <c r="C21" s="2" t="s">
        <v>4</v>
      </c>
      <c r="D21" s="8">
        <v>256</v>
      </c>
      <c r="E21" s="9">
        <v>216</v>
      </c>
      <c r="F21" s="5">
        <v>-440</v>
      </c>
      <c r="G21" s="6">
        <v>48</v>
      </c>
      <c r="H21" s="6">
        <v>-42</v>
      </c>
      <c r="I21" s="7">
        <v>-379</v>
      </c>
      <c r="J21" s="1"/>
      <c r="K21" s="1"/>
      <c r="L21" s="1"/>
      <c r="M21" s="1"/>
    </row>
    <row r="22" spans="1:13" ht="15" customHeight="1" x14ac:dyDescent="0.3">
      <c r="A22" s="31" t="s">
        <v>27</v>
      </c>
      <c r="B22" s="33">
        <v>49.3</v>
      </c>
      <c r="C22" s="2" t="s">
        <v>0</v>
      </c>
      <c r="D22" s="8">
        <v>279904</v>
      </c>
      <c r="E22" s="9">
        <v>276167</v>
      </c>
      <c r="F22" s="10">
        <v>266880</v>
      </c>
      <c r="G22" s="11">
        <v>256472</v>
      </c>
      <c r="H22" s="11">
        <v>248030</v>
      </c>
      <c r="I22" s="12">
        <v>241342</v>
      </c>
      <c r="J22" s="1"/>
      <c r="K22" s="1"/>
      <c r="L22" s="1"/>
      <c r="M22" s="1"/>
    </row>
    <row r="23" spans="1:13" ht="15" customHeight="1" x14ac:dyDescent="0.3">
      <c r="A23" s="32"/>
      <c r="B23" s="34"/>
      <c r="C23" s="2" t="s">
        <v>4</v>
      </c>
      <c r="D23" s="8">
        <v>-4837</v>
      </c>
      <c r="E23" s="9">
        <v>-3737</v>
      </c>
      <c r="F23" s="10">
        <v>-9287</v>
      </c>
      <c r="G23" s="11">
        <v>-10408</v>
      </c>
      <c r="H23" s="11">
        <v>-8442</v>
      </c>
      <c r="I23" s="12">
        <v>-6688</v>
      </c>
      <c r="J23" s="1"/>
      <c r="K23" s="1"/>
      <c r="L23" s="1"/>
      <c r="M23" s="1"/>
    </row>
    <row r="24" spans="1:13" ht="15" customHeight="1" x14ac:dyDescent="0.3">
      <c r="A24" s="31" t="s">
        <v>30</v>
      </c>
      <c r="B24" s="33">
        <v>34</v>
      </c>
      <c r="C24" s="2" t="s">
        <v>0</v>
      </c>
      <c r="D24" s="8">
        <v>68164</v>
      </c>
      <c r="E24" s="9">
        <v>49878</v>
      </c>
      <c r="F24" s="5">
        <v>50880</v>
      </c>
      <c r="G24" s="6">
        <v>51977</v>
      </c>
      <c r="H24" s="6">
        <v>53255</v>
      </c>
      <c r="I24" s="7">
        <v>54685</v>
      </c>
      <c r="J24" s="1"/>
      <c r="K24" s="1"/>
      <c r="L24" s="1"/>
      <c r="M24" s="1"/>
    </row>
    <row r="25" spans="1:13" ht="15" customHeight="1" x14ac:dyDescent="0.3">
      <c r="A25" s="32"/>
      <c r="B25" s="34"/>
      <c r="C25" s="2" t="s">
        <v>4</v>
      </c>
      <c r="D25" s="8">
        <v>1188</v>
      </c>
      <c r="E25" s="9">
        <v>-19302</v>
      </c>
      <c r="F25" s="5">
        <v>1002</v>
      </c>
      <c r="G25" s="6">
        <v>1097</v>
      </c>
      <c r="H25" s="6">
        <v>1278</v>
      </c>
      <c r="I25" s="7">
        <v>1430</v>
      </c>
      <c r="J25" s="1"/>
      <c r="K25" s="1"/>
      <c r="L25" s="1"/>
      <c r="M25" s="1"/>
    </row>
    <row r="26" spans="1:13" ht="15" customHeight="1" x14ac:dyDescent="0.3">
      <c r="A26" s="31" t="s">
        <v>31</v>
      </c>
      <c r="B26" s="33">
        <v>22.14</v>
      </c>
      <c r="C26" s="2" t="s">
        <v>0</v>
      </c>
      <c r="D26" s="8">
        <v>21493</v>
      </c>
      <c r="E26" s="9">
        <v>20941</v>
      </c>
      <c r="F26" s="5">
        <v>20414</v>
      </c>
      <c r="G26" s="6">
        <v>19441</v>
      </c>
      <c r="H26" s="6">
        <v>19041</v>
      </c>
      <c r="I26" s="7">
        <v>19041</v>
      </c>
      <c r="J26" s="1"/>
      <c r="K26" s="1"/>
      <c r="L26" s="1"/>
      <c r="M26" s="1"/>
    </row>
    <row r="27" spans="1:13" ht="15" customHeight="1" x14ac:dyDescent="0.3">
      <c r="A27" s="32"/>
      <c r="B27" s="34"/>
      <c r="C27" s="2" t="s">
        <v>4</v>
      </c>
      <c r="D27" s="8">
        <v>-833</v>
      </c>
      <c r="E27" s="9">
        <v>-551</v>
      </c>
      <c r="F27" s="5">
        <v>-900</v>
      </c>
      <c r="G27" s="6">
        <v>-600</v>
      </c>
      <c r="H27" s="6">
        <v>-400</v>
      </c>
      <c r="I27" s="7">
        <v>0</v>
      </c>
      <c r="J27" s="1"/>
      <c r="K27" s="1"/>
      <c r="L27" s="1"/>
      <c r="M27" s="1"/>
    </row>
    <row r="28" spans="1:13" ht="15" customHeight="1" x14ac:dyDescent="0.3">
      <c r="A28" s="31" t="s">
        <v>32</v>
      </c>
      <c r="B28" s="33">
        <v>34</v>
      </c>
      <c r="C28" s="2" t="s">
        <v>0</v>
      </c>
      <c r="D28" s="8">
        <v>16514</v>
      </c>
      <c r="E28" s="9">
        <v>16113</v>
      </c>
      <c r="F28" s="5">
        <v>16200</v>
      </c>
      <c r="G28" s="6">
        <v>16200</v>
      </c>
      <c r="H28" s="6">
        <v>16200</v>
      </c>
      <c r="I28" s="7">
        <v>16200</v>
      </c>
      <c r="J28" s="1"/>
      <c r="K28" s="1"/>
      <c r="L28" s="1"/>
      <c r="M28" s="1"/>
    </row>
    <row r="29" spans="1:13" ht="15" customHeight="1" x14ac:dyDescent="0.3">
      <c r="A29" s="32"/>
      <c r="B29" s="34"/>
      <c r="C29" s="2" t="s">
        <v>4</v>
      </c>
      <c r="D29" s="8">
        <v>-460</v>
      </c>
      <c r="E29" s="9">
        <v>-384</v>
      </c>
      <c r="F29" s="5">
        <v>14</v>
      </c>
      <c r="G29" s="6">
        <v>20</v>
      </c>
      <c r="H29" s="6">
        <v>20</v>
      </c>
      <c r="I29" s="7">
        <v>20</v>
      </c>
      <c r="J29" s="1"/>
      <c r="K29" s="1"/>
      <c r="L29" s="1"/>
      <c r="M29" s="1"/>
    </row>
    <row r="30" spans="1:13" ht="15" customHeight="1" x14ac:dyDescent="0.3">
      <c r="A30" s="31" t="s">
        <v>29</v>
      </c>
      <c r="B30" s="33">
        <v>100</v>
      </c>
      <c r="C30" s="2" t="s">
        <v>0</v>
      </c>
      <c r="D30" s="8">
        <v>59910</v>
      </c>
      <c r="E30" s="9">
        <v>60847</v>
      </c>
      <c r="F30" s="5">
        <v>61188</v>
      </c>
      <c r="G30" s="6">
        <v>61714</v>
      </c>
      <c r="H30" s="6">
        <v>62167</v>
      </c>
      <c r="I30" s="7">
        <v>66386</v>
      </c>
      <c r="J30" s="1"/>
      <c r="K30" s="1"/>
      <c r="L30" s="1"/>
      <c r="M30" s="1"/>
    </row>
    <row r="31" spans="1:13" ht="15" customHeight="1" x14ac:dyDescent="0.3">
      <c r="A31" s="32"/>
      <c r="B31" s="34"/>
      <c r="C31" s="2" t="s">
        <v>4</v>
      </c>
      <c r="D31" s="8">
        <v>1007</v>
      </c>
      <c r="E31" s="9">
        <v>1333</v>
      </c>
      <c r="F31" s="5">
        <v>884</v>
      </c>
      <c r="G31" s="6">
        <v>527</v>
      </c>
      <c r="H31" s="6">
        <v>453</v>
      </c>
      <c r="I31" s="7">
        <v>4219</v>
      </c>
      <c r="J31" s="1"/>
      <c r="K31" s="1"/>
      <c r="L31" s="1"/>
      <c r="M31" s="1"/>
    </row>
    <row r="32" spans="1:13" ht="15" customHeight="1" x14ac:dyDescent="0.3">
      <c r="A32" s="31" t="s">
        <v>28</v>
      </c>
      <c r="B32" s="33">
        <v>100</v>
      </c>
      <c r="C32" s="2" t="s">
        <v>0</v>
      </c>
      <c r="D32" s="8">
        <v>1397692</v>
      </c>
      <c r="E32" s="9">
        <v>1547855</v>
      </c>
      <c r="F32" s="5">
        <v>1479325</v>
      </c>
      <c r="G32" s="6">
        <v>1572200</v>
      </c>
      <c r="H32" s="6">
        <v>1572200</v>
      </c>
      <c r="I32" s="7">
        <v>1572200</v>
      </c>
      <c r="J32" s="1"/>
      <c r="K32" s="1"/>
      <c r="L32" s="1"/>
      <c r="M32" s="1"/>
    </row>
    <row r="33" spans="1:13" ht="15" customHeight="1" thickBot="1" x14ac:dyDescent="0.35">
      <c r="A33" s="32"/>
      <c r="B33" s="34"/>
      <c r="C33" s="2" t="s">
        <v>4</v>
      </c>
      <c r="D33" s="13">
        <v>-101465</v>
      </c>
      <c r="E33" s="14">
        <v>-31784</v>
      </c>
      <c r="F33" s="15">
        <v>0</v>
      </c>
      <c r="G33" s="16">
        <v>0</v>
      </c>
      <c r="H33" s="16">
        <v>0</v>
      </c>
      <c r="I33" s="17">
        <v>0</v>
      </c>
      <c r="J33" s="1"/>
      <c r="K33" s="1"/>
      <c r="L33" s="1"/>
      <c r="M33" s="1"/>
    </row>
    <row r="34" spans="1:13" ht="19.5" customHeight="1" thickBot="1" x14ac:dyDescent="0.35">
      <c r="A34" s="47" t="s">
        <v>6</v>
      </c>
      <c r="B34" s="48"/>
      <c r="C34" s="48"/>
      <c r="D34" s="48"/>
      <c r="E34" s="48"/>
      <c r="F34" s="48"/>
      <c r="G34" s="48"/>
      <c r="H34" s="48"/>
      <c r="I34" s="49"/>
      <c r="J34" s="1"/>
      <c r="K34" s="1"/>
      <c r="L34" s="1"/>
      <c r="M34" s="1"/>
    </row>
    <row r="35" spans="1:13" ht="15" customHeight="1" x14ac:dyDescent="0.3">
      <c r="A35" s="31" t="s">
        <v>36</v>
      </c>
      <c r="B35" s="33">
        <v>100</v>
      </c>
      <c r="C35" s="2" t="s">
        <v>0</v>
      </c>
      <c r="D35" s="3">
        <v>37053</v>
      </c>
      <c r="E35" s="4">
        <v>42938</v>
      </c>
      <c r="F35" s="18">
        <v>62522</v>
      </c>
      <c r="G35" s="19">
        <v>87522</v>
      </c>
      <c r="H35" s="19">
        <v>112522</v>
      </c>
      <c r="I35" s="20">
        <v>137522</v>
      </c>
      <c r="J35" s="1"/>
      <c r="K35" s="1"/>
      <c r="L35" s="1"/>
      <c r="M35" s="1"/>
    </row>
    <row r="36" spans="1:13" ht="15" customHeight="1" x14ac:dyDescent="0.3">
      <c r="A36" s="32"/>
      <c r="B36" s="34"/>
      <c r="C36" s="2" t="s">
        <v>4</v>
      </c>
      <c r="D36" s="8">
        <v>-120230</v>
      </c>
      <c r="E36" s="9">
        <v>5715</v>
      </c>
      <c r="F36" s="18">
        <v>25000</v>
      </c>
      <c r="G36" s="19">
        <v>25000</v>
      </c>
      <c r="H36" s="19">
        <v>25000</v>
      </c>
      <c r="I36" s="20">
        <v>25000</v>
      </c>
      <c r="J36" s="1"/>
      <c r="K36" s="1"/>
      <c r="L36" s="1"/>
      <c r="M36" s="1"/>
    </row>
    <row r="37" spans="1:13" ht="15" customHeight="1" x14ac:dyDescent="0.3">
      <c r="A37" s="31" t="s">
        <v>37</v>
      </c>
      <c r="B37" s="33">
        <v>100</v>
      </c>
      <c r="C37" s="2" t="s">
        <v>0</v>
      </c>
      <c r="D37" s="8">
        <v>25922</v>
      </c>
      <c r="E37" s="9">
        <v>26853</v>
      </c>
      <c r="F37" s="18">
        <v>27801</v>
      </c>
      <c r="G37" s="19">
        <v>27901</v>
      </c>
      <c r="H37" s="19">
        <v>28001</v>
      </c>
      <c r="I37" s="20">
        <v>28101</v>
      </c>
      <c r="J37" s="1"/>
      <c r="K37" s="1"/>
      <c r="L37" s="1"/>
      <c r="M37" s="1"/>
    </row>
    <row r="38" spans="1:13" ht="15" customHeight="1" x14ac:dyDescent="0.3">
      <c r="A38" s="32"/>
      <c r="B38" s="34"/>
      <c r="C38" s="2" t="s">
        <v>4</v>
      </c>
      <c r="D38" s="8">
        <v>687</v>
      </c>
      <c r="E38" s="9">
        <v>981</v>
      </c>
      <c r="F38" s="18">
        <v>100</v>
      </c>
      <c r="G38" s="19">
        <v>100</v>
      </c>
      <c r="H38" s="19">
        <v>100</v>
      </c>
      <c r="I38" s="20">
        <v>100</v>
      </c>
      <c r="J38" s="1"/>
      <c r="K38" s="1"/>
      <c r="L38" s="1"/>
      <c r="M38" s="1"/>
    </row>
    <row r="39" spans="1:13" ht="15" customHeight="1" x14ac:dyDescent="0.3">
      <c r="A39" s="31" t="s">
        <v>38</v>
      </c>
      <c r="B39" s="33">
        <v>100</v>
      </c>
      <c r="C39" s="2" t="s">
        <v>0</v>
      </c>
      <c r="D39" s="8">
        <v>5063</v>
      </c>
      <c r="E39" s="9">
        <v>4338</v>
      </c>
      <c r="F39" s="18">
        <v>4338</v>
      </c>
      <c r="G39" s="19">
        <v>4338</v>
      </c>
      <c r="H39" s="19">
        <v>4338</v>
      </c>
      <c r="I39" s="20">
        <v>4338</v>
      </c>
      <c r="J39" s="1"/>
      <c r="K39" s="1"/>
      <c r="L39" s="1"/>
      <c r="M39" s="1"/>
    </row>
    <row r="40" spans="1:13" ht="15" customHeight="1" x14ac:dyDescent="0.3">
      <c r="A40" s="32"/>
      <c r="B40" s="34"/>
      <c r="C40" s="2" t="s">
        <v>4</v>
      </c>
      <c r="D40" s="8">
        <v>-193</v>
      </c>
      <c r="E40" s="9">
        <v>-725</v>
      </c>
      <c r="F40" s="18">
        <v>0</v>
      </c>
      <c r="G40" s="19">
        <v>0</v>
      </c>
      <c r="H40" s="19">
        <v>0</v>
      </c>
      <c r="I40" s="20">
        <v>0</v>
      </c>
      <c r="J40" s="1"/>
      <c r="K40" s="1"/>
      <c r="L40" s="1"/>
      <c r="M40" s="1"/>
    </row>
    <row r="41" spans="1:13" ht="15" customHeight="1" x14ac:dyDescent="0.3">
      <c r="A41" s="31" t="s">
        <v>39</v>
      </c>
      <c r="B41" s="33">
        <v>100</v>
      </c>
      <c r="C41" s="2" t="s">
        <v>0</v>
      </c>
      <c r="D41" s="8">
        <v>16632</v>
      </c>
      <c r="E41" s="9">
        <v>17583</v>
      </c>
      <c r="F41" s="18">
        <v>18154</v>
      </c>
      <c r="G41" s="19">
        <v>18493</v>
      </c>
      <c r="H41" s="19">
        <v>18778</v>
      </c>
      <c r="I41" s="20">
        <v>18929</v>
      </c>
      <c r="J41" s="1"/>
      <c r="K41" s="1"/>
      <c r="L41" s="1"/>
      <c r="M41" s="1"/>
    </row>
    <row r="42" spans="1:13" ht="15" customHeight="1" x14ac:dyDescent="0.3">
      <c r="A42" s="32"/>
      <c r="B42" s="34"/>
      <c r="C42" s="2" t="s">
        <v>4</v>
      </c>
      <c r="D42" s="8">
        <v>1389</v>
      </c>
      <c r="E42" s="9">
        <v>1009</v>
      </c>
      <c r="F42" s="18">
        <v>471</v>
      </c>
      <c r="G42" s="19">
        <v>454</v>
      </c>
      <c r="H42" s="19">
        <v>300</v>
      </c>
      <c r="I42" s="20">
        <v>160</v>
      </c>
      <c r="J42" s="1"/>
      <c r="K42" s="1"/>
      <c r="L42" s="1"/>
      <c r="M42" s="1"/>
    </row>
    <row r="43" spans="1:13" ht="15" customHeight="1" x14ac:dyDescent="0.3">
      <c r="A43" s="31" t="s">
        <v>40</v>
      </c>
      <c r="B43" s="33">
        <v>100</v>
      </c>
      <c r="C43" s="2" t="s">
        <v>0</v>
      </c>
      <c r="D43" s="8">
        <v>97860</v>
      </c>
      <c r="E43" s="9">
        <v>97776</v>
      </c>
      <c r="F43" s="18">
        <v>97776</v>
      </c>
      <c r="G43" s="19">
        <v>97776</v>
      </c>
      <c r="H43" s="19">
        <v>97776</v>
      </c>
      <c r="I43" s="20">
        <v>97776</v>
      </c>
      <c r="J43" s="1"/>
      <c r="K43" s="1"/>
      <c r="L43" s="1"/>
      <c r="M43" s="1"/>
    </row>
    <row r="44" spans="1:13" ht="15" customHeight="1" x14ac:dyDescent="0.3">
      <c r="A44" s="32"/>
      <c r="B44" s="34"/>
      <c r="C44" s="2" t="s">
        <v>4</v>
      </c>
      <c r="D44" s="8">
        <v>55</v>
      </c>
      <c r="E44" s="9">
        <v>164</v>
      </c>
      <c r="F44" s="18">
        <v>160</v>
      </c>
      <c r="G44" s="19">
        <v>155</v>
      </c>
      <c r="H44" s="19">
        <v>155</v>
      </c>
      <c r="I44" s="20">
        <v>145</v>
      </c>
      <c r="J44" s="1"/>
      <c r="K44" s="1"/>
      <c r="L44" s="1"/>
      <c r="M44" s="1"/>
    </row>
    <row r="45" spans="1:13" ht="15" customHeight="1" x14ac:dyDescent="0.3">
      <c r="A45" s="31" t="s">
        <v>41</v>
      </c>
      <c r="B45" s="33">
        <v>100</v>
      </c>
      <c r="C45" s="2" t="s">
        <v>0</v>
      </c>
      <c r="D45" s="8">
        <v>27812</v>
      </c>
      <c r="E45" s="9">
        <v>27016</v>
      </c>
      <c r="F45" s="18">
        <v>26966</v>
      </c>
      <c r="G45" s="19">
        <v>27478</v>
      </c>
      <c r="H45" s="19">
        <v>28065</v>
      </c>
      <c r="I45" s="20">
        <v>28500</v>
      </c>
      <c r="J45" s="1"/>
      <c r="K45" s="1"/>
      <c r="L45" s="1"/>
      <c r="M45" s="1"/>
    </row>
    <row r="46" spans="1:13" ht="15" customHeight="1" x14ac:dyDescent="0.3">
      <c r="A46" s="32"/>
      <c r="B46" s="34"/>
      <c r="C46" s="2" t="s">
        <v>4</v>
      </c>
      <c r="D46" s="8">
        <v>-27</v>
      </c>
      <c r="E46" s="9">
        <v>-796</v>
      </c>
      <c r="F46" s="18">
        <v>-50</v>
      </c>
      <c r="G46" s="19">
        <v>512</v>
      </c>
      <c r="H46" s="19">
        <v>587</v>
      </c>
      <c r="I46" s="20">
        <v>435</v>
      </c>
      <c r="J46" s="1"/>
      <c r="K46" s="1"/>
      <c r="L46" s="1"/>
      <c r="M46" s="1"/>
    </row>
    <row r="47" spans="1:13" ht="15" customHeight="1" x14ac:dyDescent="0.3">
      <c r="A47" s="54" t="s">
        <v>42</v>
      </c>
      <c r="B47" s="55">
        <v>100</v>
      </c>
      <c r="C47" s="21" t="s">
        <v>0</v>
      </c>
      <c r="D47" s="22">
        <v>22503</v>
      </c>
      <c r="E47" s="23">
        <v>23619</v>
      </c>
      <c r="F47" s="24">
        <v>24123</v>
      </c>
      <c r="G47" s="25">
        <v>24588</v>
      </c>
      <c r="H47" s="25">
        <v>24684</v>
      </c>
      <c r="I47" s="26">
        <v>24800</v>
      </c>
      <c r="J47" s="1"/>
      <c r="K47" s="1"/>
      <c r="L47" s="1"/>
      <c r="M47" s="1"/>
    </row>
    <row r="48" spans="1:13" ht="15" customHeight="1" x14ac:dyDescent="0.3">
      <c r="A48" s="32"/>
      <c r="B48" s="34"/>
      <c r="C48" s="2" t="s">
        <v>4</v>
      </c>
      <c r="D48" s="8">
        <v>1009</v>
      </c>
      <c r="E48" s="9">
        <v>1131</v>
      </c>
      <c r="F48" s="18">
        <v>503</v>
      </c>
      <c r="G48" s="19">
        <v>465</v>
      </c>
      <c r="H48" s="19">
        <v>96</v>
      </c>
      <c r="I48" s="20">
        <v>116</v>
      </c>
      <c r="J48" s="1"/>
      <c r="K48" s="1"/>
      <c r="L48" s="1"/>
      <c r="M48" s="1"/>
    </row>
    <row r="49" spans="1:13" ht="15" customHeight="1" x14ac:dyDescent="0.3">
      <c r="A49" s="31" t="s">
        <v>34</v>
      </c>
      <c r="B49" s="33">
        <v>100</v>
      </c>
      <c r="C49" s="2" t="s">
        <v>0</v>
      </c>
      <c r="D49" s="8">
        <v>3328</v>
      </c>
      <c r="E49" s="9">
        <v>3505</v>
      </c>
      <c r="F49" s="18">
        <v>3526</v>
      </c>
      <c r="G49" s="19">
        <v>3561</v>
      </c>
      <c r="H49" s="19">
        <v>3591</v>
      </c>
      <c r="I49" s="20">
        <v>3626</v>
      </c>
      <c r="J49" s="1"/>
      <c r="K49" s="1"/>
      <c r="L49" s="1"/>
      <c r="M49" s="1"/>
    </row>
    <row r="50" spans="1:13" ht="15" customHeight="1" x14ac:dyDescent="0.3">
      <c r="A50" s="32"/>
      <c r="B50" s="34"/>
      <c r="C50" s="2" t="s">
        <v>4</v>
      </c>
      <c r="D50" s="8">
        <v>302</v>
      </c>
      <c r="E50" s="9">
        <v>222</v>
      </c>
      <c r="F50" s="18">
        <v>41</v>
      </c>
      <c r="G50" s="19">
        <v>35</v>
      </c>
      <c r="H50" s="19">
        <v>30</v>
      </c>
      <c r="I50" s="20">
        <v>35</v>
      </c>
      <c r="J50" s="1"/>
      <c r="K50" s="1"/>
      <c r="L50" s="1"/>
      <c r="M50" s="1"/>
    </row>
    <row r="51" spans="1:13" ht="15" customHeight="1" x14ac:dyDescent="0.3">
      <c r="A51" s="31" t="s">
        <v>35</v>
      </c>
      <c r="B51" s="33">
        <v>100</v>
      </c>
      <c r="C51" s="2" t="s">
        <v>0</v>
      </c>
      <c r="D51" s="8">
        <v>6476</v>
      </c>
      <c r="E51" s="9">
        <v>6264</v>
      </c>
      <c r="F51" s="18">
        <v>6055</v>
      </c>
      <c r="G51" s="19">
        <v>6070</v>
      </c>
      <c r="H51" s="19">
        <v>6110</v>
      </c>
      <c r="I51" s="20">
        <v>6170</v>
      </c>
      <c r="J51" s="1"/>
      <c r="K51" s="1"/>
      <c r="L51" s="1"/>
      <c r="M51" s="1"/>
    </row>
    <row r="52" spans="1:13" ht="15" customHeight="1" thickBot="1" x14ac:dyDescent="0.35">
      <c r="A52" s="32"/>
      <c r="B52" s="34"/>
      <c r="C52" s="2" t="s">
        <v>4</v>
      </c>
      <c r="D52" s="8">
        <v>136</v>
      </c>
      <c r="E52" s="9">
        <v>-97</v>
      </c>
      <c r="F52" s="18">
        <v>-190</v>
      </c>
      <c r="G52" s="19">
        <v>30</v>
      </c>
      <c r="H52" s="19">
        <v>65</v>
      </c>
      <c r="I52" s="20">
        <v>100</v>
      </c>
      <c r="J52" s="1"/>
      <c r="K52" s="1"/>
      <c r="L52" s="1"/>
      <c r="M52" s="1"/>
    </row>
    <row r="53" spans="1:13" ht="19.5" customHeight="1" thickBot="1" x14ac:dyDescent="0.35">
      <c r="A53" s="47" t="s">
        <v>7</v>
      </c>
      <c r="B53" s="48"/>
      <c r="C53" s="48"/>
      <c r="D53" s="48"/>
      <c r="E53" s="48"/>
      <c r="F53" s="48"/>
      <c r="G53" s="48"/>
      <c r="H53" s="48"/>
      <c r="I53" s="49"/>
      <c r="J53" s="1"/>
      <c r="K53" s="1"/>
      <c r="L53" s="1"/>
      <c r="M53" s="1"/>
    </row>
    <row r="54" spans="1:13" ht="15" customHeight="1" x14ac:dyDescent="0.3">
      <c r="A54" s="31" t="s">
        <v>43</v>
      </c>
      <c r="B54" s="50">
        <v>100</v>
      </c>
      <c r="C54" s="2" t="s">
        <v>0</v>
      </c>
      <c r="D54" s="3">
        <v>-32201</v>
      </c>
      <c r="E54" s="4">
        <v>111</v>
      </c>
      <c r="F54" s="18">
        <v>9363</v>
      </c>
      <c r="G54" s="19">
        <v>15368</v>
      </c>
      <c r="H54" s="19">
        <v>21838</v>
      </c>
      <c r="I54" s="20">
        <v>28463</v>
      </c>
      <c r="J54" s="1"/>
      <c r="K54" s="1"/>
      <c r="L54" s="1"/>
      <c r="M54" s="1"/>
    </row>
    <row r="55" spans="1:13" ht="15" customHeight="1" x14ac:dyDescent="0.3">
      <c r="A55" s="32"/>
      <c r="B55" s="51"/>
      <c r="C55" s="2" t="s">
        <v>4</v>
      </c>
      <c r="D55" s="8">
        <v>12081</v>
      </c>
      <c r="E55" s="9">
        <v>32333</v>
      </c>
      <c r="F55" s="18">
        <v>9978</v>
      </c>
      <c r="G55" s="19">
        <v>10154</v>
      </c>
      <c r="H55" s="19">
        <v>10728</v>
      </c>
      <c r="I55" s="20">
        <v>11112</v>
      </c>
      <c r="J55" s="1"/>
      <c r="K55" s="1"/>
      <c r="L55" s="1"/>
      <c r="M55" s="1"/>
    </row>
    <row r="56" spans="1:13" ht="15" customHeight="1" x14ac:dyDescent="0.3">
      <c r="A56" s="31" t="s">
        <v>44</v>
      </c>
      <c r="B56" s="50">
        <v>100</v>
      </c>
      <c r="C56" s="2" t="s">
        <v>0</v>
      </c>
      <c r="D56" s="8">
        <v>32706</v>
      </c>
      <c r="E56" s="9">
        <v>34270</v>
      </c>
      <c r="F56" s="18">
        <v>22085</v>
      </c>
      <c r="G56" s="19">
        <v>20741</v>
      </c>
      <c r="H56" s="19">
        <v>20663</v>
      </c>
      <c r="I56" s="20">
        <v>20663</v>
      </c>
      <c r="J56" s="1"/>
      <c r="K56" s="1"/>
      <c r="L56" s="1"/>
      <c r="M56" s="1"/>
    </row>
    <row r="57" spans="1:13" ht="15" customHeight="1" x14ac:dyDescent="0.3">
      <c r="A57" s="32"/>
      <c r="B57" s="51"/>
      <c r="C57" s="2" t="s">
        <v>4</v>
      </c>
      <c r="D57" s="8">
        <v>13624</v>
      </c>
      <c r="E57" s="9">
        <v>15187</v>
      </c>
      <c r="F57" s="18">
        <v>3002</v>
      </c>
      <c r="G57" s="19">
        <v>1658</v>
      </c>
      <c r="H57" s="19">
        <v>1580</v>
      </c>
      <c r="I57" s="20">
        <v>1580</v>
      </c>
      <c r="J57" s="1"/>
      <c r="K57" s="1"/>
      <c r="L57" s="1"/>
      <c r="M57" s="1"/>
    </row>
    <row r="58" spans="1:13" ht="15" customHeight="1" x14ac:dyDescent="0.3">
      <c r="A58" s="31" t="s">
        <v>45</v>
      </c>
      <c r="B58" s="50">
        <v>100</v>
      </c>
      <c r="C58" s="2" t="s">
        <v>0</v>
      </c>
      <c r="D58" s="8">
        <v>281734</v>
      </c>
      <c r="E58" s="9">
        <v>281444</v>
      </c>
      <c r="F58" s="18">
        <v>293316</v>
      </c>
      <c r="G58" s="19">
        <v>325252</v>
      </c>
      <c r="H58" s="19">
        <v>357072</v>
      </c>
      <c r="I58" s="20">
        <v>359272</v>
      </c>
      <c r="J58" s="1"/>
      <c r="K58" s="1"/>
      <c r="L58" s="1"/>
      <c r="M58" s="1"/>
    </row>
    <row r="59" spans="1:13" ht="15" customHeight="1" x14ac:dyDescent="0.3">
      <c r="A59" s="32"/>
      <c r="B59" s="51"/>
      <c r="C59" s="2" t="s">
        <v>4</v>
      </c>
      <c r="D59" s="8">
        <v>-9835</v>
      </c>
      <c r="E59" s="9">
        <v>1848</v>
      </c>
      <c r="F59" s="18">
        <v>1825</v>
      </c>
      <c r="G59" s="19">
        <v>2172</v>
      </c>
      <c r="H59" s="19">
        <v>2390</v>
      </c>
      <c r="I59" s="20">
        <v>2575</v>
      </c>
      <c r="J59" s="1"/>
      <c r="K59" s="1"/>
      <c r="L59" s="1"/>
      <c r="M59" s="1"/>
    </row>
    <row r="60" spans="1:13" ht="15" customHeight="1" x14ac:dyDescent="0.3">
      <c r="A60" s="31" t="s">
        <v>46</v>
      </c>
      <c r="B60" s="33">
        <v>100</v>
      </c>
      <c r="C60" s="2" t="s">
        <v>0</v>
      </c>
      <c r="D60" s="8">
        <v>16617</v>
      </c>
      <c r="E60" s="9">
        <v>17701</v>
      </c>
      <c r="F60" s="18">
        <v>18025</v>
      </c>
      <c r="G60" s="19">
        <v>18057</v>
      </c>
      <c r="H60" s="19">
        <v>18145</v>
      </c>
      <c r="I60" s="20">
        <v>18257</v>
      </c>
      <c r="J60" s="1"/>
      <c r="K60" s="1"/>
      <c r="L60" s="1"/>
      <c r="M60" s="1"/>
    </row>
    <row r="61" spans="1:13" ht="15" customHeight="1" x14ac:dyDescent="0.3">
      <c r="A61" s="32"/>
      <c r="B61" s="34"/>
      <c r="C61" s="2" t="s">
        <v>4</v>
      </c>
      <c r="D61" s="8">
        <v>1170</v>
      </c>
      <c r="E61" s="9">
        <v>1426</v>
      </c>
      <c r="F61" s="18">
        <v>365</v>
      </c>
      <c r="G61" s="19">
        <v>86</v>
      </c>
      <c r="H61" s="19">
        <v>101</v>
      </c>
      <c r="I61" s="20">
        <v>127</v>
      </c>
      <c r="J61" s="1"/>
      <c r="K61" s="1"/>
      <c r="L61" s="1"/>
      <c r="M61" s="1"/>
    </row>
    <row r="62" spans="1:13" ht="15" customHeight="1" x14ac:dyDescent="0.3">
      <c r="A62" s="31" t="s">
        <v>47</v>
      </c>
      <c r="B62" s="33">
        <v>100</v>
      </c>
      <c r="C62" s="2" t="s">
        <v>0</v>
      </c>
      <c r="D62" s="8">
        <v>238371</v>
      </c>
      <c r="E62" s="9">
        <v>231531</v>
      </c>
      <c r="F62" s="18">
        <v>229831</v>
      </c>
      <c r="G62" s="19">
        <v>285216</v>
      </c>
      <c r="H62" s="19">
        <v>316311</v>
      </c>
      <c r="I62" s="20">
        <v>358121</v>
      </c>
      <c r="J62" s="1"/>
      <c r="K62" s="1"/>
      <c r="L62" s="1"/>
      <c r="M62" s="1"/>
    </row>
    <row r="63" spans="1:13" ht="15" customHeight="1" thickBot="1" x14ac:dyDescent="0.35">
      <c r="A63" s="56"/>
      <c r="B63" s="34"/>
      <c r="C63" s="2" t="s">
        <v>4</v>
      </c>
      <c r="D63" s="8">
        <v>-17856</v>
      </c>
      <c r="E63" s="9">
        <v>-6840</v>
      </c>
      <c r="F63" s="18">
        <v>-1700</v>
      </c>
      <c r="G63" s="19">
        <v>385</v>
      </c>
      <c r="H63" s="19">
        <v>1095</v>
      </c>
      <c r="I63" s="20">
        <v>1810</v>
      </c>
      <c r="J63" s="1"/>
      <c r="K63" s="1"/>
      <c r="L63" s="1"/>
      <c r="M63" s="1"/>
    </row>
    <row r="64" spans="1:13" ht="19.5" customHeight="1" thickBot="1" x14ac:dyDescent="0.35">
      <c r="A64" s="47" t="s">
        <v>8</v>
      </c>
      <c r="B64" s="48"/>
      <c r="C64" s="48"/>
      <c r="D64" s="48"/>
      <c r="E64" s="48"/>
      <c r="F64" s="48"/>
      <c r="G64" s="48"/>
      <c r="H64" s="48"/>
      <c r="I64" s="49"/>
      <c r="J64" s="1"/>
      <c r="K64" s="1"/>
      <c r="L64" s="1"/>
      <c r="M64" s="1"/>
    </row>
    <row r="65" spans="1:13" ht="15" customHeight="1" x14ac:dyDescent="0.3">
      <c r="A65" s="31" t="s">
        <v>48</v>
      </c>
      <c r="B65" s="33">
        <v>100</v>
      </c>
      <c r="C65" s="2" t="s">
        <v>0</v>
      </c>
      <c r="D65" s="3">
        <v>327767</v>
      </c>
      <c r="E65" s="4">
        <v>325652</v>
      </c>
      <c r="F65" s="18">
        <v>336799</v>
      </c>
      <c r="G65" s="19">
        <v>328096</v>
      </c>
      <c r="H65" s="19">
        <v>332336</v>
      </c>
      <c r="I65" s="20">
        <v>336506</v>
      </c>
      <c r="J65" s="1"/>
      <c r="K65" s="1"/>
      <c r="L65" s="1"/>
      <c r="M65" s="1"/>
    </row>
    <row r="66" spans="1:13" ht="15" customHeight="1" x14ac:dyDescent="0.3">
      <c r="A66" s="32"/>
      <c r="B66" s="34"/>
      <c r="C66" s="2" t="s">
        <v>4</v>
      </c>
      <c r="D66" s="8">
        <v>12663</v>
      </c>
      <c r="E66" s="9">
        <v>8454</v>
      </c>
      <c r="F66" s="18">
        <v>8914</v>
      </c>
      <c r="G66" s="19">
        <v>4290</v>
      </c>
      <c r="H66" s="19">
        <v>4240</v>
      </c>
      <c r="I66" s="20">
        <v>4170</v>
      </c>
      <c r="J66" s="1"/>
      <c r="K66" s="1"/>
      <c r="L66" s="1"/>
      <c r="M66" s="1"/>
    </row>
    <row r="67" spans="1:13" ht="15" customHeight="1" x14ac:dyDescent="0.3">
      <c r="A67" s="31" t="s">
        <v>49</v>
      </c>
      <c r="B67" s="33">
        <v>100</v>
      </c>
      <c r="C67" s="2" t="s">
        <v>0</v>
      </c>
      <c r="D67" s="8">
        <v>275439</v>
      </c>
      <c r="E67" s="9">
        <v>248027</v>
      </c>
      <c r="F67" s="18">
        <v>223227</v>
      </c>
      <c r="G67" s="19">
        <v>230264</v>
      </c>
      <c r="H67" s="19">
        <v>232970</v>
      </c>
      <c r="I67" s="20">
        <v>235712</v>
      </c>
      <c r="J67" s="1"/>
      <c r="K67" s="1"/>
      <c r="L67" s="1"/>
      <c r="M67" s="1"/>
    </row>
    <row r="68" spans="1:13" ht="15" customHeight="1" x14ac:dyDescent="0.3">
      <c r="A68" s="32"/>
      <c r="B68" s="34"/>
      <c r="C68" s="2" t="s">
        <v>4</v>
      </c>
      <c r="D68" s="8">
        <v>14506</v>
      </c>
      <c r="E68" s="9">
        <v>7903</v>
      </c>
      <c r="F68" s="18">
        <v>975</v>
      </c>
      <c r="G68" s="19">
        <v>6516</v>
      </c>
      <c r="H68" s="19">
        <v>7015</v>
      </c>
      <c r="I68" s="20">
        <v>7398</v>
      </c>
      <c r="J68" s="1"/>
      <c r="K68" s="1"/>
      <c r="L68" s="1"/>
      <c r="M68" s="1"/>
    </row>
    <row r="69" spans="1:13" ht="15" customHeight="1" x14ac:dyDescent="0.3">
      <c r="A69" s="31" t="s">
        <v>50</v>
      </c>
      <c r="B69" s="33">
        <v>50</v>
      </c>
      <c r="C69" s="2" t="s">
        <v>0</v>
      </c>
      <c r="D69" s="8">
        <v>233896</v>
      </c>
      <c r="E69" s="9">
        <v>231049</v>
      </c>
      <c r="F69" s="18">
        <v>225400</v>
      </c>
      <c r="G69" s="19"/>
      <c r="H69" s="19"/>
      <c r="I69" s="20"/>
      <c r="J69" s="1"/>
      <c r="K69" s="1"/>
      <c r="L69" s="1"/>
      <c r="M69" s="1"/>
    </row>
    <row r="70" spans="1:13" ht="15" customHeight="1" x14ac:dyDescent="0.3">
      <c r="A70" s="32"/>
      <c r="B70" s="34"/>
      <c r="C70" s="2" t="s">
        <v>4</v>
      </c>
      <c r="D70" s="8">
        <v>-3776</v>
      </c>
      <c r="E70" s="9">
        <v>-2780</v>
      </c>
      <c r="F70" s="18">
        <v>-5647</v>
      </c>
      <c r="G70" s="19"/>
      <c r="H70" s="19"/>
      <c r="I70" s="20"/>
      <c r="J70" s="1"/>
      <c r="K70" s="1"/>
      <c r="L70" s="1"/>
      <c r="M70" s="1"/>
    </row>
    <row r="71" spans="1:13" ht="15" customHeight="1" x14ac:dyDescent="0.3">
      <c r="A71" s="31" t="s">
        <v>51</v>
      </c>
      <c r="B71" s="33">
        <v>34</v>
      </c>
      <c r="C71" s="2" t="s">
        <v>0</v>
      </c>
      <c r="D71" s="8">
        <v>1666113</v>
      </c>
      <c r="E71" s="9">
        <v>1641208</v>
      </c>
      <c r="F71" s="18">
        <v>1654277</v>
      </c>
      <c r="G71" s="19">
        <v>1735051</v>
      </c>
      <c r="H71" s="19">
        <v>1778113</v>
      </c>
      <c r="I71" s="20">
        <v>1833653</v>
      </c>
      <c r="J71" s="1"/>
      <c r="K71" s="1"/>
      <c r="L71" s="1"/>
      <c r="M71" s="1"/>
    </row>
    <row r="72" spans="1:13" ht="15" customHeight="1" x14ac:dyDescent="0.3">
      <c r="A72" s="32"/>
      <c r="B72" s="34"/>
      <c r="C72" s="2" t="s">
        <v>4</v>
      </c>
      <c r="D72" s="8">
        <v>120859</v>
      </c>
      <c r="E72" s="9">
        <v>111898</v>
      </c>
      <c r="F72" s="18">
        <v>102069</v>
      </c>
      <c r="G72" s="19">
        <v>133552</v>
      </c>
      <c r="H72" s="19">
        <v>138691</v>
      </c>
      <c r="I72" s="20">
        <v>154923</v>
      </c>
      <c r="J72" s="1"/>
      <c r="K72" s="1"/>
      <c r="L72" s="1"/>
      <c r="M72" s="1"/>
    </row>
    <row r="73" spans="1:13" ht="15" customHeight="1" x14ac:dyDescent="0.3">
      <c r="A73" s="31" t="s">
        <v>52</v>
      </c>
      <c r="B73" s="33">
        <v>100</v>
      </c>
      <c r="C73" s="2" t="s">
        <v>0</v>
      </c>
      <c r="D73" s="8">
        <v>34595</v>
      </c>
      <c r="E73" s="9">
        <v>32521</v>
      </c>
      <c r="F73" s="18">
        <v>30501</v>
      </c>
      <c r="G73" s="19">
        <v>29901</v>
      </c>
      <c r="H73" s="19"/>
      <c r="I73" s="20"/>
      <c r="J73" s="1"/>
      <c r="K73" s="1"/>
      <c r="L73" s="1"/>
      <c r="M73" s="1"/>
    </row>
    <row r="74" spans="1:13" ht="15" customHeight="1" x14ac:dyDescent="0.3">
      <c r="A74" s="32"/>
      <c r="B74" s="34"/>
      <c r="C74" s="2" t="s">
        <v>4</v>
      </c>
      <c r="D74" s="8">
        <v>-2253</v>
      </c>
      <c r="E74" s="9">
        <v>-2074</v>
      </c>
      <c r="F74" s="18">
        <v>-2020</v>
      </c>
      <c r="G74" s="19">
        <v>-600</v>
      </c>
      <c r="H74" s="19"/>
      <c r="I74" s="20"/>
      <c r="J74" s="1"/>
      <c r="K74" s="1"/>
      <c r="L74" s="1"/>
      <c r="M74" s="1"/>
    </row>
    <row r="75" spans="1:13" ht="15" customHeight="1" x14ac:dyDescent="0.3">
      <c r="A75" s="54" t="s">
        <v>53</v>
      </c>
      <c r="B75" s="55">
        <v>100</v>
      </c>
      <c r="C75" s="21" t="s">
        <v>0</v>
      </c>
      <c r="D75" s="22">
        <v>4420</v>
      </c>
      <c r="E75" s="23">
        <v>4169</v>
      </c>
      <c r="F75" s="24">
        <v>5960</v>
      </c>
      <c r="G75" s="25">
        <v>7360</v>
      </c>
      <c r="H75" s="25">
        <v>8560</v>
      </c>
      <c r="I75" s="26">
        <v>9760</v>
      </c>
      <c r="J75" s="1"/>
      <c r="K75" s="1"/>
      <c r="L75" s="1"/>
      <c r="M75" s="1"/>
    </row>
    <row r="76" spans="1:13" ht="15" customHeight="1" x14ac:dyDescent="0.3">
      <c r="A76" s="32"/>
      <c r="B76" s="34"/>
      <c r="C76" s="2" t="s">
        <v>4</v>
      </c>
      <c r="D76" s="8">
        <v>484</v>
      </c>
      <c r="E76" s="9">
        <v>-1311</v>
      </c>
      <c r="F76" s="18">
        <v>-2600</v>
      </c>
      <c r="G76" s="19">
        <v>-1200</v>
      </c>
      <c r="H76" s="19">
        <v>-1200</v>
      </c>
      <c r="I76" s="20">
        <v>-1200</v>
      </c>
      <c r="J76" s="1"/>
      <c r="K76" s="1"/>
      <c r="L76" s="1"/>
      <c r="M76" s="1"/>
    </row>
    <row r="77" spans="1:13" ht="15" customHeight="1" x14ac:dyDescent="0.3">
      <c r="A77" s="31" t="s">
        <v>54</v>
      </c>
      <c r="B77" s="33">
        <v>100</v>
      </c>
      <c r="C77" s="2" t="s">
        <v>0</v>
      </c>
      <c r="D77" s="8">
        <v>2601</v>
      </c>
      <c r="E77" s="9">
        <v>2667</v>
      </c>
      <c r="F77" s="18">
        <v>2700</v>
      </c>
      <c r="G77" s="19">
        <v>2750</v>
      </c>
      <c r="H77" s="19">
        <v>2800</v>
      </c>
      <c r="I77" s="20">
        <v>2830</v>
      </c>
      <c r="J77" s="1"/>
      <c r="K77" s="1"/>
      <c r="L77" s="1"/>
      <c r="M77" s="1"/>
    </row>
    <row r="78" spans="1:13" ht="15" customHeight="1" thickBot="1" x14ac:dyDescent="0.35">
      <c r="A78" s="32"/>
      <c r="B78" s="34"/>
      <c r="C78" s="2" t="s">
        <v>4</v>
      </c>
      <c r="D78" s="8">
        <v>-60</v>
      </c>
      <c r="E78" s="9">
        <v>118</v>
      </c>
      <c r="F78" s="18">
        <v>42</v>
      </c>
      <c r="G78" s="19">
        <v>30</v>
      </c>
      <c r="H78" s="19">
        <v>10</v>
      </c>
      <c r="I78" s="20">
        <v>0</v>
      </c>
      <c r="J78" s="1"/>
      <c r="K78" s="1"/>
      <c r="L78" s="1"/>
      <c r="M78" s="1"/>
    </row>
    <row r="79" spans="1:13" ht="19.5" customHeight="1" thickBot="1" x14ac:dyDescent="0.35">
      <c r="A79" s="47" t="s">
        <v>9</v>
      </c>
      <c r="B79" s="48"/>
      <c r="C79" s="48"/>
      <c r="D79" s="48"/>
      <c r="E79" s="48"/>
      <c r="F79" s="48"/>
      <c r="G79" s="48"/>
      <c r="H79" s="48"/>
      <c r="I79" s="49"/>
      <c r="J79" s="1"/>
      <c r="K79" s="1"/>
      <c r="L79" s="1"/>
      <c r="M79" s="1"/>
    </row>
    <row r="80" spans="1:13" ht="15" customHeight="1" x14ac:dyDescent="0.3">
      <c r="A80" s="31" t="s">
        <v>55</v>
      </c>
      <c r="B80" s="33">
        <v>100</v>
      </c>
      <c r="C80" s="2" t="s">
        <v>0</v>
      </c>
      <c r="D80" s="3">
        <v>15913</v>
      </c>
      <c r="E80" s="4">
        <v>15756</v>
      </c>
      <c r="F80" s="18">
        <v>15756</v>
      </c>
      <c r="G80" s="19">
        <v>14233</v>
      </c>
      <c r="H80" s="19">
        <v>14233</v>
      </c>
      <c r="I80" s="20">
        <v>14233</v>
      </c>
      <c r="J80" s="1"/>
      <c r="K80" s="1"/>
      <c r="L80" s="1"/>
      <c r="M80" s="1"/>
    </row>
    <row r="81" spans="1:13" ht="15" customHeight="1" x14ac:dyDescent="0.3">
      <c r="A81" s="32"/>
      <c r="B81" s="34"/>
      <c r="C81" s="2" t="s">
        <v>4</v>
      </c>
      <c r="D81" s="8">
        <v>-477</v>
      </c>
      <c r="E81" s="9">
        <v>-157</v>
      </c>
      <c r="F81" s="18">
        <v>0</v>
      </c>
      <c r="G81" s="19">
        <v>50</v>
      </c>
      <c r="H81" s="19">
        <v>0</v>
      </c>
      <c r="I81" s="20">
        <v>0</v>
      </c>
      <c r="J81" s="1"/>
      <c r="K81" s="1"/>
      <c r="L81" s="1"/>
      <c r="M81" s="1"/>
    </row>
    <row r="82" spans="1:13" ht="15" customHeight="1" x14ac:dyDescent="0.3">
      <c r="A82" s="31" t="s">
        <v>56</v>
      </c>
      <c r="B82" s="33">
        <v>100</v>
      </c>
      <c r="C82" s="2" t="s">
        <v>0</v>
      </c>
      <c r="D82" s="8">
        <v>5804</v>
      </c>
      <c r="E82" s="9">
        <v>3565</v>
      </c>
      <c r="F82" s="18">
        <v>6041</v>
      </c>
      <c r="G82" s="19">
        <v>6187</v>
      </c>
      <c r="H82" s="19">
        <v>6333</v>
      </c>
      <c r="I82" s="20">
        <v>6487</v>
      </c>
      <c r="J82" s="1"/>
      <c r="K82" s="1"/>
      <c r="L82" s="1"/>
      <c r="M82" s="1"/>
    </row>
    <row r="83" spans="1:13" ht="15" customHeight="1" x14ac:dyDescent="0.3">
      <c r="A83" s="32"/>
      <c r="B83" s="34"/>
      <c r="C83" s="2" t="s">
        <v>4</v>
      </c>
      <c r="D83" s="8">
        <v>1</v>
      </c>
      <c r="E83" s="9">
        <v>-2265</v>
      </c>
      <c r="F83" s="18">
        <v>323</v>
      </c>
      <c r="G83" s="19">
        <v>146</v>
      </c>
      <c r="H83" s="19">
        <v>146</v>
      </c>
      <c r="I83" s="20">
        <v>154</v>
      </c>
      <c r="J83" s="1"/>
      <c r="K83" s="1"/>
      <c r="L83" s="1"/>
      <c r="M83" s="1"/>
    </row>
    <row r="84" spans="1:13" ht="15" customHeight="1" x14ac:dyDescent="0.3">
      <c r="A84" s="31" t="s">
        <v>57</v>
      </c>
      <c r="B84" s="33">
        <v>100</v>
      </c>
      <c r="C84" s="2" t="s">
        <v>0</v>
      </c>
      <c r="D84" s="8">
        <v>17304</v>
      </c>
      <c r="E84" s="9">
        <v>15714</v>
      </c>
      <c r="F84" s="10">
        <v>16039</v>
      </c>
      <c r="G84" s="11">
        <v>15717</v>
      </c>
      <c r="H84" s="11">
        <v>15800</v>
      </c>
      <c r="I84" s="12">
        <v>15907</v>
      </c>
      <c r="J84" s="1"/>
      <c r="K84" s="1"/>
      <c r="L84" s="1"/>
      <c r="M84" s="1"/>
    </row>
    <row r="85" spans="1:13" ht="15" customHeight="1" x14ac:dyDescent="0.3">
      <c r="A85" s="32"/>
      <c r="B85" s="34"/>
      <c r="C85" s="2" t="s">
        <v>4</v>
      </c>
      <c r="D85" s="8">
        <v>-2445</v>
      </c>
      <c r="E85" s="9">
        <v>-1586</v>
      </c>
      <c r="F85" s="10">
        <v>335</v>
      </c>
      <c r="G85" s="11">
        <v>1372</v>
      </c>
      <c r="H85" s="11">
        <v>37</v>
      </c>
      <c r="I85" s="12">
        <v>58</v>
      </c>
      <c r="J85" s="1"/>
      <c r="K85" s="1"/>
      <c r="L85" s="1"/>
      <c r="M85" s="1"/>
    </row>
    <row r="86" spans="1:13" ht="15" customHeight="1" x14ac:dyDescent="0.3">
      <c r="A86" s="31" t="s">
        <v>58</v>
      </c>
      <c r="B86" s="33">
        <v>100</v>
      </c>
      <c r="C86" s="2" t="s">
        <v>0</v>
      </c>
      <c r="D86" s="8">
        <v>21557</v>
      </c>
      <c r="E86" s="9">
        <v>21711</v>
      </c>
      <c r="F86" s="18">
        <v>22154</v>
      </c>
      <c r="G86" s="19">
        <v>22220</v>
      </c>
      <c r="H86" s="19">
        <v>22373</v>
      </c>
      <c r="I86" s="20">
        <v>22621</v>
      </c>
      <c r="J86" s="1"/>
      <c r="K86" s="1"/>
      <c r="L86" s="1"/>
      <c r="M86" s="1"/>
    </row>
    <row r="87" spans="1:13" ht="15" customHeight="1" x14ac:dyDescent="0.3">
      <c r="A87" s="32"/>
      <c r="B87" s="34"/>
      <c r="C87" s="2" t="s">
        <v>4</v>
      </c>
      <c r="D87" s="8">
        <v>-2363</v>
      </c>
      <c r="E87" s="9">
        <v>154</v>
      </c>
      <c r="F87" s="18">
        <v>458</v>
      </c>
      <c r="G87" s="19">
        <v>112</v>
      </c>
      <c r="H87" s="19">
        <v>164</v>
      </c>
      <c r="I87" s="20">
        <v>264</v>
      </c>
      <c r="J87" s="1"/>
      <c r="K87" s="1"/>
      <c r="L87" s="1"/>
      <c r="M87" s="1"/>
    </row>
    <row r="88" spans="1:13" ht="15" customHeight="1" x14ac:dyDescent="0.3">
      <c r="A88" s="31" t="s">
        <v>59</v>
      </c>
      <c r="B88" s="33">
        <v>100</v>
      </c>
      <c r="C88" s="2" t="s">
        <v>0</v>
      </c>
      <c r="D88" s="8">
        <v>2735</v>
      </c>
      <c r="E88" s="9">
        <v>2662</v>
      </c>
      <c r="F88" s="18">
        <v>2662</v>
      </c>
      <c r="G88" s="19">
        <v>2662</v>
      </c>
      <c r="H88" s="19">
        <v>2662</v>
      </c>
      <c r="I88" s="20">
        <v>2662</v>
      </c>
      <c r="J88" s="1"/>
      <c r="K88" s="1"/>
      <c r="L88" s="1"/>
      <c r="M88" s="1"/>
    </row>
    <row r="89" spans="1:13" ht="15" customHeight="1" x14ac:dyDescent="0.3">
      <c r="A89" s="32"/>
      <c r="B89" s="34"/>
      <c r="C89" s="2" t="s">
        <v>4</v>
      </c>
      <c r="D89" s="8">
        <v>11</v>
      </c>
      <c r="E89" s="9">
        <v>-73</v>
      </c>
      <c r="F89" s="18">
        <v>0</v>
      </c>
      <c r="G89" s="19">
        <v>0</v>
      </c>
      <c r="H89" s="19">
        <v>0</v>
      </c>
      <c r="I89" s="20">
        <v>0</v>
      </c>
      <c r="J89" s="1"/>
      <c r="K89" s="1"/>
      <c r="L89" s="1"/>
      <c r="M89" s="1"/>
    </row>
    <row r="90" spans="1:13" ht="15" customHeight="1" x14ac:dyDescent="0.3">
      <c r="A90" s="54" t="s">
        <v>60</v>
      </c>
      <c r="B90" s="55">
        <v>100</v>
      </c>
      <c r="C90" s="21" t="s">
        <v>0</v>
      </c>
      <c r="D90" s="22">
        <v>1227</v>
      </c>
      <c r="E90" s="23">
        <v>973</v>
      </c>
      <c r="F90" s="24">
        <v>1000</v>
      </c>
      <c r="G90" s="25">
        <v>1000</v>
      </c>
      <c r="H90" s="25">
        <v>1000</v>
      </c>
      <c r="I90" s="26">
        <v>1000</v>
      </c>
      <c r="J90" s="1"/>
      <c r="K90" s="1"/>
      <c r="L90" s="1"/>
      <c r="M90" s="1"/>
    </row>
    <row r="91" spans="1:13" ht="15" customHeight="1" x14ac:dyDescent="0.3">
      <c r="A91" s="32"/>
      <c r="B91" s="34"/>
      <c r="C91" s="2" t="s">
        <v>4</v>
      </c>
      <c r="D91" s="8">
        <v>0</v>
      </c>
      <c r="E91" s="9">
        <v>-254</v>
      </c>
      <c r="F91" s="18">
        <v>0</v>
      </c>
      <c r="G91" s="19">
        <v>0</v>
      </c>
      <c r="H91" s="19">
        <v>0</v>
      </c>
      <c r="I91" s="20">
        <v>0</v>
      </c>
      <c r="J91" s="1"/>
      <c r="K91" s="1"/>
      <c r="L91" s="1"/>
      <c r="M91" s="1"/>
    </row>
    <row r="92" spans="1:13" ht="15" customHeight="1" x14ac:dyDescent="0.3">
      <c r="A92" s="31" t="s">
        <v>61</v>
      </c>
      <c r="B92" s="33">
        <v>100</v>
      </c>
      <c r="C92" s="2" t="s">
        <v>0</v>
      </c>
      <c r="D92" s="8">
        <v>71282</v>
      </c>
      <c r="E92" s="9">
        <v>70960</v>
      </c>
      <c r="F92" s="18">
        <v>70780</v>
      </c>
      <c r="G92" s="19">
        <v>70600</v>
      </c>
      <c r="H92" s="19">
        <v>70500</v>
      </c>
      <c r="I92" s="20">
        <v>70500</v>
      </c>
      <c r="J92" s="1"/>
      <c r="K92" s="1"/>
      <c r="L92" s="1"/>
      <c r="M92" s="1"/>
    </row>
    <row r="93" spans="1:13" ht="15" customHeight="1" thickBot="1" x14ac:dyDescent="0.35">
      <c r="A93" s="32"/>
      <c r="B93" s="34"/>
      <c r="C93" s="2" t="s">
        <v>4</v>
      </c>
      <c r="D93" s="8">
        <v>176</v>
      </c>
      <c r="E93" s="9">
        <v>125</v>
      </c>
      <c r="F93" s="18">
        <v>26</v>
      </c>
      <c r="G93" s="19">
        <v>80</v>
      </c>
      <c r="H93" s="19">
        <v>110</v>
      </c>
      <c r="I93" s="20">
        <v>110</v>
      </c>
      <c r="J93" s="1"/>
      <c r="K93" s="1"/>
      <c r="L93" s="1"/>
      <c r="M93" s="1"/>
    </row>
    <row r="94" spans="1:13" ht="19.5" customHeight="1" thickBot="1" x14ac:dyDescent="0.35">
      <c r="A94" s="47" t="s">
        <v>10</v>
      </c>
      <c r="B94" s="48"/>
      <c r="C94" s="48"/>
      <c r="D94" s="48"/>
      <c r="E94" s="48"/>
      <c r="F94" s="48"/>
      <c r="G94" s="48"/>
      <c r="H94" s="48"/>
      <c r="I94" s="49"/>
      <c r="J94" s="1"/>
      <c r="K94" s="1"/>
      <c r="L94" s="1"/>
      <c r="M94" s="1"/>
    </row>
    <row r="95" spans="1:13" ht="15" customHeight="1" x14ac:dyDescent="0.3">
      <c r="A95" s="31" t="s">
        <v>76</v>
      </c>
      <c r="B95" s="33">
        <v>100</v>
      </c>
      <c r="C95" s="2" t="s">
        <v>0</v>
      </c>
      <c r="D95" s="3">
        <v>15851</v>
      </c>
      <c r="E95" s="4">
        <v>15556</v>
      </c>
      <c r="F95" s="18">
        <v>15270</v>
      </c>
      <c r="G95" s="19">
        <v>15265</v>
      </c>
      <c r="H95" s="19">
        <v>15265</v>
      </c>
      <c r="I95" s="20">
        <v>15265</v>
      </c>
      <c r="J95" s="1"/>
      <c r="K95" s="1"/>
      <c r="L95" s="1"/>
      <c r="M95" s="1"/>
    </row>
    <row r="96" spans="1:13" ht="15" customHeight="1" x14ac:dyDescent="0.3">
      <c r="A96" s="32"/>
      <c r="B96" s="34"/>
      <c r="C96" s="2" t="s">
        <v>4</v>
      </c>
      <c r="D96" s="8">
        <v>-622</v>
      </c>
      <c r="E96" s="9">
        <v>-289</v>
      </c>
      <c r="F96" s="18">
        <v>0</v>
      </c>
      <c r="G96" s="19">
        <v>0</v>
      </c>
      <c r="H96" s="19">
        <v>0</v>
      </c>
      <c r="I96" s="20">
        <v>0</v>
      </c>
      <c r="J96" s="1"/>
      <c r="K96" s="1"/>
      <c r="L96" s="1"/>
      <c r="M96" s="1"/>
    </row>
    <row r="97" spans="1:13" ht="15" customHeight="1" x14ac:dyDescent="0.3">
      <c r="A97" s="31" t="s">
        <v>62</v>
      </c>
      <c r="B97" s="33">
        <v>50</v>
      </c>
      <c r="C97" s="2" t="s">
        <v>0</v>
      </c>
      <c r="D97" s="8">
        <v>94589</v>
      </c>
      <c r="E97" s="9">
        <v>91840</v>
      </c>
      <c r="F97" s="18">
        <v>88084</v>
      </c>
      <c r="G97" s="19">
        <v>85258</v>
      </c>
      <c r="H97" s="19">
        <v>82658</v>
      </c>
      <c r="I97" s="20">
        <v>80258</v>
      </c>
      <c r="J97" s="1"/>
      <c r="K97" s="1"/>
      <c r="L97" s="1"/>
      <c r="M97" s="1"/>
    </row>
    <row r="98" spans="1:13" ht="15" customHeight="1" thickBot="1" x14ac:dyDescent="0.35">
      <c r="A98" s="32"/>
      <c r="B98" s="34"/>
      <c r="C98" s="2" t="s">
        <v>4</v>
      </c>
      <c r="D98" s="8">
        <v>-1892</v>
      </c>
      <c r="E98" s="9">
        <v>-2745</v>
      </c>
      <c r="F98" s="18">
        <v>-2826</v>
      </c>
      <c r="G98" s="19">
        <v>-2600</v>
      </c>
      <c r="H98" s="19">
        <v>-2400</v>
      </c>
      <c r="I98" s="20">
        <v>-2200</v>
      </c>
      <c r="J98" s="1"/>
      <c r="K98" s="1"/>
      <c r="L98" s="1"/>
      <c r="M98" s="1"/>
    </row>
    <row r="99" spans="1:13" ht="19.5" customHeight="1" thickBot="1" x14ac:dyDescent="0.35">
      <c r="A99" s="47" t="s">
        <v>11</v>
      </c>
      <c r="B99" s="48"/>
      <c r="C99" s="48"/>
      <c r="D99" s="48"/>
      <c r="E99" s="48"/>
      <c r="F99" s="48"/>
      <c r="G99" s="48"/>
      <c r="H99" s="48"/>
      <c r="I99" s="49"/>
      <c r="J99" s="1"/>
      <c r="K99" s="1"/>
      <c r="L99" s="1"/>
      <c r="M99" s="1"/>
    </row>
    <row r="100" spans="1:13" ht="15" customHeight="1" x14ac:dyDescent="0.3">
      <c r="A100" s="31" t="s">
        <v>63</v>
      </c>
      <c r="B100" s="33">
        <v>100</v>
      </c>
      <c r="C100" s="2" t="s">
        <v>0</v>
      </c>
      <c r="D100" s="3">
        <v>53305</v>
      </c>
      <c r="E100" s="4">
        <v>53172</v>
      </c>
      <c r="F100" s="18">
        <v>53272</v>
      </c>
      <c r="G100" s="19">
        <v>53257</v>
      </c>
      <c r="H100" s="19">
        <v>53212</v>
      </c>
      <c r="I100" s="20">
        <v>53276</v>
      </c>
      <c r="J100" s="1"/>
      <c r="K100" s="1"/>
      <c r="L100" s="1"/>
      <c r="M100" s="1"/>
    </row>
    <row r="101" spans="1:13" ht="15" customHeight="1" thickBot="1" x14ac:dyDescent="0.35">
      <c r="A101" s="32"/>
      <c r="B101" s="34"/>
      <c r="C101" s="2" t="s">
        <v>4</v>
      </c>
      <c r="D101" s="8">
        <v>214</v>
      </c>
      <c r="E101" s="9">
        <v>207</v>
      </c>
      <c r="F101" s="18">
        <v>213</v>
      </c>
      <c r="G101" s="19">
        <v>226</v>
      </c>
      <c r="H101" s="19">
        <v>242</v>
      </c>
      <c r="I101" s="20">
        <v>249</v>
      </c>
      <c r="J101" s="1"/>
      <c r="K101" s="1"/>
      <c r="L101" s="1"/>
      <c r="M101" s="1"/>
    </row>
    <row r="102" spans="1:13" ht="19.5" customHeight="1" thickBot="1" x14ac:dyDescent="0.35">
      <c r="A102" s="47" t="s">
        <v>12</v>
      </c>
      <c r="B102" s="48"/>
      <c r="C102" s="48"/>
      <c r="D102" s="48"/>
      <c r="E102" s="48"/>
      <c r="F102" s="48"/>
      <c r="G102" s="48"/>
      <c r="H102" s="48"/>
      <c r="I102" s="49"/>
      <c r="J102" s="1"/>
      <c r="K102" s="1"/>
      <c r="L102" s="1"/>
      <c r="M102" s="1"/>
    </row>
    <row r="103" spans="1:13" ht="15" customHeight="1" x14ac:dyDescent="0.3">
      <c r="A103" s="31" t="s">
        <v>64</v>
      </c>
      <c r="B103" s="33">
        <v>100</v>
      </c>
      <c r="C103" s="2" t="s">
        <v>0</v>
      </c>
      <c r="D103" s="3">
        <v>2486</v>
      </c>
      <c r="E103" s="4">
        <v>2625</v>
      </c>
      <c r="F103" s="18">
        <v>2653</v>
      </c>
      <c r="G103" s="19">
        <v>2711</v>
      </c>
      <c r="H103" s="19">
        <v>2777</v>
      </c>
      <c r="I103" s="20">
        <v>2851</v>
      </c>
      <c r="J103" s="1"/>
      <c r="K103" s="1"/>
      <c r="L103" s="1"/>
      <c r="M103" s="1"/>
    </row>
    <row r="104" spans="1:13" ht="15" customHeight="1" thickBot="1" x14ac:dyDescent="0.35">
      <c r="A104" s="32"/>
      <c r="B104" s="34"/>
      <c r="C104" s="2" t="s">
        <v>4</v>
      </c>
      <c r="D104" s="8">
        <v>116</v>
      </c>
      <c r="E104" s="9">
        <v>163</v>
      </c>
      <c r="F104" s="18">
        <v>60</v>
      </c>
      <c r="G104" s="19">
        <v>70</v>
      </c>
      <c r="H104" s="19">
        <v>80</v>
      </c>
      <c r="I104" s="20">
        <v>90</v>
      </c>
      <c r="J104" s="1"/>
      <c r="K104" s="1"/>
      <c r="L104" s="1"/>
      <c r="M104" s="1"/>
    </row>
    <row r="105" spans="1:13" ht="19.5" customHeight="1" thickBot="1" x14ac:dyDescent="0.35">
      <c r="A105" s="47" t="s">
        <v>13</v>
      </c>
      <c r="B105" s="48"/>
      <c r="C105" s="48"/>
      <c r="D105" s="48"/>
      <c r="E105" s="48"/>
      <c r="F105" s="48"/>
      <c r="G105" s="48"/>
      <c r="H105" s="48"/>
      <c r="I105" s="49"/>
      <c r="J105" s="1"/>
      <c r="K105" s="1"/>
      <c r="L105" s="1"/>
      <c r="M105" s="1"/>
    </row>
    <row r="106" spans="1:13" ht="15" customHeight="1" x14ac:dyDescent="0.3">
      <c r="A106" s="31" t="s">
        <v>65</v>
      </c>
      <c r="B106" s="33">
        <v>95</v>
      </c>
      <c r="C106" s="2" t="s">
        <v>0</v>
      </c>
      <c r="D106" s="3">
        <v>6452</v>
      </c>
      <c r="E106" s="4">
        <v>5879</v>
      </c>
      <c r="F106" s="18">
        <v>5991</v>
      </c>
      <c r="G106" s="19">
        <v>6058</v>
      </c>
      <c r="H106" s="19">
        <v>6141</v>
      </c>
      <c r="I106" s="20">
        <v>6190</v>
      </c>
      <c r="J106" s="1"/>
      <c r="K106" s="1"/>
      <c r="L106" s="1"/>
      <c r="M106" s="1"/>
    </row>
    <row r="107" spans="1:13" ht="15" customHeight="1" thickBot="1" x14ac:dyDescent="0.35">
      <c r="A107" s="32"/>
      <c r="B107" s="34"/>
      <c r="C107" s="2" t="s">
        <v>4</v>
      </c>
      <c r="D107" s="8">
        <v>-604</v>
      </c>
      <c r="E107" s="9">
        <v>-573</v>
      </c>
      <c r="F107" s="18">
        <v>1</v>
      </c>
      <c r="G107" s="19">
        <v>68</v>
      </c>
      <c r="H107" s="19">
        <v>82</v>
      </c>
      <c r="I107" s="20">
        <v>50</v>
      </c>
      <c r="J107" s="1"/>
      <c r="K107" s="1"/>
      <c r="L107" s="1"/>
      <c r="M107" s="1"/>
    </row>
    <row r="108" spans="1:13" ht="19.5" customHeight="1" thickBot="1" x14ac:dyDescent="0.35">
      <c r="A108" s="47" t="s">
        <v>14</v>
      </c>
      <c r="B108" s="48"/>
      <c r="C108" s="48"/>
      <c r="D108" s="48"/>
      <c r="E108" s="48"/>
      <c r="F108" s="48"/>
      <c r="G108" s="48"/>
      <c r="H108" s="48"/>
      <c r="I108" s="49"/>
      <c r="J108" s="1"/>
      <c r="K108" s="1"/>
      <c r="L108" s="1"/>
      <c r="M108" s="1"/>
    </row>
    <row r="109" spans="1:13" ht="15" customHeight="1" x14ac:dyDescent="0.3">
      <c r="A109" s="31" t="s">
        <v>66</v>
      </c>
      <c r="B109" s="33">
        <v>100</v>
      </c>
      <c r="C109" s="2" t="s">
        <v>0</v>
      </c>
      <c r="D109" s="3">
        <v>1102</v>
      </c>
      <c r="E109" s="4">
        <v>1673</v>
      </c>
      <c r="F109" s="18">
        <v>1714</v>
      </c>
      <c r="G109" s="19">
        <v>1766</v>
      </c>
      <c r="H109" s="19">
        <v>1816</v>
      </c>
      <c r="I109" s="20">
        <v>1864</v>
      </c>
      <c r="J109" s="1"/>
      <c r="K109" s="1"/>
      <c r="L109" s="1"/>
      <c r="M109" s="1"/>
    </row>
    <row r="110" spans="1:13" ht="15" customHeight="1" thickBot="1" x14ac:dyDescent="0.35">
      <c r="A110" s="32"/>
      <c r="B110" s="34"/>
      <c r="C110" s="2" t="s">
        <v>4</v>
      </c>
      <c r="D110" s="8">
        <v>-2341</v>
      </c>
      <c r="E110" s="9">
        <v>576</v>
      </c>
      <c r="F110" s="18">
        <v>42</v>
      </c>
      <c r="G110" s="19">
        <v>52</v>
      </c>
      <c r="H110" s="19">
        <v>50</v>
      </c>
      <c r="I110" s="20">
        <v>48</v>
      </c>
      <c r="J110" s="1"/>
      <c r="K110" s="1"/>
      <c r="L110" s="1"/>
      <c r="M110" s="1"/>
    </row>
    <row r="111" spans="1:13" ht="19.5" customHeight="1" thickBot="1" x14ac:dyDescent="0.35">
      <c r="A111" s="47" t="s">
        <v>15</v>
      </c>
      <c r="B111" s="48"/>
      <c r="C111" s="48"/>
      <c r="D111" s="48"/>
      <c r="E111" s="48"/>
      <c r="F111" s="48"/>
      <c r="G111" s="48"/>
      <c r="H111" s="48"/>
      <c r="I111" s="49"/>
      <c r="J111" s="1"/>
      <c r="K111" s="1"/>
      <c r="L111" s="1"/>
      <c r="M111" s="1"/>
    </row>
    <row r="112" spans="1:13" ht="15" customHeight="1" x14ac:dyDescent="0.3">
      <c r="A112" s="31" t="s">
        <v>67</v>
      </c>
      <c r="B112" s="33">
        <v>100</v>
      </c>
      <c r="C112" s="2" t="s">
        <v>0</v>
      </c>
      <c r="D112" s="3">
        <v>459705</v>
      </c>
      <c r="E112" s="4">
        <v>453722</v>
      </c>
      <c r="F112" s="18">
        <v>454605</v>
      </c>
      <c r="G112" s="19">
        <v>462842</v>
      </c>
      <c r="H112" s="19">
        <v>467726</v>
      </c>
      <c r="I112" s="20">
        <v>472534</v>
      </c>
      <c r="J112" s="1"/>
      <c r="K112" s="1"/>
      <c r="L112" s="1"/>
      <c r="M112" s="1"/>
    </row>
    <row r="113" spans="1:13" ht="15" customHeight="1" x14ac:dyDescent="0.3">
      <c r="A113" s="32"/>
      <c r="B113" s="34"/>
      <c r="C113" s="2" t="s">
        <v>4</v>
      </c>
      <c r="D113" s="8">
        <v>3314</v>
      </c>
      <c r="E113" s="9">
        <v>-5290</v>
      </c>
      <c r="F113" s="18">
        <v>883</v>
      </c>
      <c r="G113" s="19">
        <v>4850</v>
      </c>
      <c r="H113" s="19">
        <v>5062</v>
      </c>
      <c r="I113" s="20">
        <v>5137</v>
      </c>
      <c r="J113" s="1"/>
      <c r="K113" s="1"/>
      <c r="L113" s="1"/>
      <c r="M113" s="1"/>
    </row>
    <row r="114" spans="1:13" ht="15" customHeight="1" x14ac:dyDescent="0.3">
      <c r="A114" s="31" t="s">
        <v>68</v>
      </c>
      <c r="B114" s="33">
        <v>100</v>
      </c>
      <c r="C114" s="2" t="s">
        <v>0</v>
      </c>
      <c r="D114" s="8">
        <v>871455</v>
      </c>
      <c r="E114" s="9">
        <v>854282</v>
      </c>
      <c r="F114" s="18">
        <v>826776</v>
      </c>
      <c r="G114" s="19">
        <v>783038</v>
      </c>
      <c r="H114" s="19">
        <v>737243</v>
      </c>
      <c r="I114" s="20">
        <v>690532</v>
      </c>
      <c r="J114" s="1"/>
      <c r="K114" s="1"/>
      <c r="L114" s="1"/>
      <c r="M114" s="1"/>
    </row>
    <row r="115" spans="1:13" ht="15" customHeight="1" thickBot="1" x14ac:dyDescent="0.35">
      <c r="A115" s="32"/>
      <c r="B115" s="34"/>
      <c r="C115" s="2" t="s">
        <v>4</v>
      </c>
      <c r="D115" s="8">
        <v>-2104</v>
      </c>
      <c r="E115" s="9">
        <v>-18551</v>
      </c>
      <c r="F115" s="18">
        <v>-45634</v>
      </c>
      <c r="G115" s="19">
        <v>-43738</v>
      </c>
      <c r="H115" s="19">
        <v>-45795</v>
      </c>
      <c r="I115" s="20">
        <v>-46711</v>
      </c>
      <c r="J115" s="1"/>
      <c r="K115" s="1"/>
      <c r="L115" s="1"/>
      <c r="M115" s="1"/>
    </row>
    <row r="116" spans="1:13" ht="19.5" customHeight="1" thickBot="1" x14ac:dyDescent="0.35">
      <c r="A116" s="47" t="s">
        <v>16</v>
      </c>
      <c r="B116" s="48"/>
      <c r="C116" s="48"/>
      <c r="D116" s="48"/>
      <c r="E116" s="48"/>
      <c r="F116" s="48"/>
      <c r="G116" s="48"/>
      <c r="H116" s="48"/>
      <c r="I116" s="49"/>
      <c r="J116" s="1"/>
      <c r="K116" s="1"/>
      <c r="L116" s="1"/>
      <c r="M116" s="1"/>
    </row>
    <row r="117" spans="1:13" ht="15" customHeight="1" x14ac:dyDescent="0.3">
      <c r="A117" s="31" t="s">
        <v>69</v>
      </c>
      <c r="B117" s="33">
        <v>100</v>
      </c>
      <c r="C117" s="2" t="s">
        <v>0</v>
      </c>
      <c r="D117" s="3">
        <v>747017</v>
      </c>
      <c r="E117" s="4">
        <v>762920</v>
      </c>
      <c r="F117" s="18">
        <v>758099</v>
      </c>
      <c r="G117" s="19">
        <v>757039</v>
      </c>
      <c r="H117" s="19">
        <v>760189</v>
      </c>
      <c r="I117" s="20">
        <v>763189</v>
      </c>
      <c r="J117" s="1"/>
      <c r="K117" s="1"/>
      <c r="L117" s="1"/>
      <c r="M117" s="1"/>
    </row>
    <row r="118" spans="1:13" ht="15" customHeight="1" x14ac:dyDescent="0.3">
      <c r="A118" s="32"/>
      <c r="B118" s="34"/>
      <c r="C118" s="2" t="s">
        <v>4</v>
      </c>
      <c r="D118" s="8">
        <v>1709</v>
      </c>
      <c r="E118" s="9">
        <v>14862</v>
      </c>
      <c r="F118" s="18">
        <v>8100</v>
      </c>
      <c r="G118" s="19">
        <v>1940</v>
      </c>
      <c r="H118" s="19">
        <v>2150</v>
      </c>
      <c r="I118" s="20">
        <v>3000</v>
      </c>
      <c r="J118" s="1"/>
      <c r="K118" s="1"/>
      <c r="L118" s="1"/>
      <c r="M118" s="1"/>
    </row>
    <row r="119" spans="1:13" ht="15" customHeight="1" x14ac:dyDescent="0.3">
      <c r="A119" s="31" t="s">
        <v>70</v>
      </c>
      <c r="B119" s="33">
        <v>100</v>
      </c>
      <c r="C119" s="2" t="s">
        <v>0</v>
      </c>
      <c r="D119" s="8">
        <v>26578</v>
      </c>
      <c r="E119" s="9">
        <v>27863</v>
      </c>
      <c r="F119" s="18">
        <v>27694</v>
      </c>
      <c r="G119" s="19">
        <v>27454</v>
      </c>
      <c r="H119" s="19">
        <v>27532</v>
      </c>
      <c r="I119" s="20">
        <v>27618</v>
      </c>
      <c r="J119" s="1"/>
      <c r="K119" s="1"/>
      <c r="L119" s="1"/>
      <c r="M119" s="1"/>
    </row>
    <row r="120" spans="1:13" ht="15" customHeight="1" x14ac:dyDescent="0.3">
      <c r="A120" s="32"/>
      <c r="B120" s="34"/>
      <c r="C120" s="2" t="s">
        <v>4</v>
      </c>
      <c r="D120" s="8">
        <v>69</v>
      </c>
      <c r="E120" s="9">
        <v>73</v>
      </c>
      <c r="F120" s="18">
        <v>60</v>
      </c>
      <c r="G120" s="19">
        <v>78</v>
      </c>
      <c r="H120" s="19">
        <v>86</v>
      </c>
      <c r="I120" s="20">
        <v>89</v>
      </c>
      <c r="J120" s="1"/>
      <c r="K120" s="1"/>
      <c r="L120" s="1"/>
      <c r="M120" s="1"/>
    </row>
    <row r="121" spans="1:13" ht="15" customHeight="1" x14ac:dyDescent="0.3">
      <c r="A121" s="31" t="s">
        <v>71</v>
      </c>
      <c r="B121" s="33">
        <v>100</v>
      </c>
      <c r="C121" s="2" t="s">
        <v>0</v>
      </c>
      <c r="D121" s="8">
        <v>2599</v>
      </c>
      <c r="E121" s="9">
        <v>2597</v>
      </c>
      <c r="F121" s="18">
        <v>2598</v>
      </c>
      <c r="G121" s="19">
        <v>2600</v>
      </c>
      <c r="H121" s="19">
        <v>2601</v>
      </c>
      <c r="I121" s="20">
        <v>2603</v>
      </c>
      <c r="J121" s="1"/>
      <c r="K121" s="1"/>
      <c r="L121" s="1"/>
      <c r="M121" s="1"/>
    </row>
    <row r="122" spans="1:13" ht="15" customHeight="1" x14ac:dyDescent="0.3">
      <c r="A122" s="32"/>
      <c r="B122" s="34"/>
      <c r="C122" s="2" t="s">
        <v>4</v>
      </c>
      <c r="D122" s="8">
        <v>1</v>
      </c>
      <c r="E122" s="9">
        <v>1</v>
      </c>
      <c r="F122" s="18">
        <v>1</v>
      </c>
      <c r="G122" s="19">
        <v>1</v>
      </c>
      <c r="H122" s="19">
        <v>2</v>
      </c>
      <c r="I122" s="20">
        <v>2</v>
      </c>
      <c r="J122" s="1"/>
      <c r="K122" s="1"/>
      <c r="L122" s="1"/>
      <c r="M122" s="1"/>
    </row>
    <row r="123" spans="1:13" ht="15" customHeight="1" x14ac:dyDescent="0.3">
      <c r="A123" s="31" t="s">
        <v>72</v>
      </c>
      <c r="B123" s="33">
        <v>100</v>
      </c>
      <c r="C123" s="2" t="s">
        <v>0</v>
      </c>
      <c r="D123" s="8">
        <v>3338</v>
      </c>
      <c r="E123" s="9">
        <v>3346</v>
      </c>
      <c r="F123" s="18">
        <v>3076</v>
      </c>
      <c r="G123" s="19">
        <v>3076</v>
      </c>
      <c r="H123" s="19">
        <v>3077</v>
      </c>
      <c r="I123" s="20">
        <v>3077</v>
      </c>
      <c r="J123" s="1"/>
      <c r="K123" s="1"/>
      <c r="L123" s="1"/>
      <c r="M123" s="1"/>
    </row>
    <row r="124" spans="1:13" ht="15" customHeight="1" x14ac:dyDescent="0.3">
      <c r="A124" s="32"/>
      <c r="B124" s="34"/>
      <c r="C124" s="2" t="s">
        <v>4</v>
      </c>
      <c r="D124" s="8">
        <v>1</v>
      </c>
      <c r="E124" s="9">
        <v>9</v>
      </c>
      <c r="F124" s="18">
        <v>-270</v>
      </c>
      <c r="G124" s="19">
        <v>1</v>
      </c>
      <c r="H124" s="19">
        <v>1</v>
      </c>
      <c r="I124" s="20">
        <v>0</v>
      </c>
      <c r="J124" s="1"/>
      <c r="K124" s="1"/>
      <c r="L124" s="1"/>
      <c r="M124" s="1"/>
    </row>
    <row r="125" spans="1:13" ht="15" customHeight="1" x14ac:dyDescent="0.3">
      <c r="A125" s="31" t="s">
        <v>78</v>
      </c>
      <c r="B125" s="33">
        <v>100</v>
      </c>
      <c r="C125" s="2" t="s">
        <v>0</v>
      </c>
      <c r="D125" s="8">
        <v>82976</v>
      </c>
      <c r="E125" s="9">
        <v>76169</v>
      </c>
      <c r="F125" s="18">
        <v>69363</v>
      </c>
      <c r="G125" s="19">
        <v>62416</v>
      </c>
      <c r="H125" s="19">
        <v>55469</v>
      </c>
      <c r="I125" s="20">
        <v>48522</v>
      </c>
      <c r="J125" s="1"/>
      <c r="K125" s="1"/>
      <c r="L125" s="1"/>
      <c r="M125" s="1"/>
    </row>
    <row r="126" spans="1:13" ht="15" customHeight="1" x14ac:dyDescent="0.3">
      <c r="A126" s="32"/>
      <c r="B126" s="34"/>
      <c r="C126" s="2" t="s">
        <v>4</v>
      </c>
      <c r="D126" s="8">
        <v>-7280</v>
      </c>
      <c r="E126" s="9">
        <v>-6806</v>
      </c>
      <c r="F126" s="18">
        <v>-6947</v>
      </c>
      <c r="G126" s="19">
        <v>-6947</v>
      </c>
      <c r="H126" s="19">
        <v>-6947</v>
      </c>
      <c r="I126" s="20">
        <v>-6947</v>
      </c>
      <c r="J126" s="1"/>
      <c r="K126" s="1"/>
      <c r="L126" s="1"/>
      <c r="M126" s="1"/>
    </row>
    <row r="127" spans="1:13" ht="15" customHeight="1" x14ac:dyDescent="0.3">
      <c r="A127" s="31" t="s">
        <v>73</v>
      </c>
      <c r="B127" s="33">
        <v>100</v>
      </c>
      <c r="C127" s="2" t="s">
        <v>0</v>
      </c>
      <c r="D127" s="8">
        <v>24326</v>
      </c>
      <c r="E127" s="9">
        <v>25936</v>
      </c>
      <c r="F127" s="18">
        <v>25491</v>
      </c>
      <c r="G127" s="19">
        <v>25641</v>
      </c>
      <c r="H127" s="19">
        <v>25641</v>
      </c>
      <c r="I127" s="20">
        <v>25641</v>
      </c>
      <c r="J127" s="1"/>
      <c r="K127" s="1"/>
      <c r="L127" s="1"/>
      <c r="M127" s="1"/>
    </row>
    <row r="128" spans="1:13" ht="15" customHeight="1" x14ac:dyDescent="0.3">
      <c r="A128" s="32"/>
      <c r="B128" s="34"/>
      <c r="C128" s="2" t="s">
        <v>4</v>
      </c>
      <c r="D128" s="8">
        <v>-818</v>
      </c>
      <c r="E128" s="9">
        <v>-445</v>
      </c>
      <c r="F128" s="18">
        <v>42</v>
      </c>
      <c r="G128" s="19">
        <v>35</v>
      </c>
      <c r="H128" s="19">
        <v>53</v>
      </c>
      <c r="I128" s="20">
        <v>58</v>
      </c>
      <c r="J128" s="1"/>
      <c r="K128" s="1"/>
      <c r="L128" s="1"/>
      <c r="M128" s="1"/>
    </row>
    <row r="129" spans="1:13" ht="15" customHeight="1" x14ac:dyDescent="0.3">
      <c r="A129" s="31" t="s">
        <v>77</v>
      </c>
      <c r="B129" s="33">
        <v>100</v>
      </c>
      <c r="C129" s="2" t="s">
        <v>0</v>
      </c>
      <c r="D129" s="22">
        <v>3366</v>
      </c>
      <c r="E129" s="23">
        <v>2727</v>
      </c>
      <c r="F129" s="24">
        <v>2733</v>
      </c>
      <c r="G129" s="25">
        <v>2739</v>
      </c>
      <c r="H129" s="25">
        <v>2744</v>
      </c>
      <c r="I129" s="26">
        <v>2754</v>
      </c>
      <c r="J129" s="1"/>
      <c r="K129" s="1"/>
      <c r="L129" s="1"/>
      <c r="M129" s="1"/>
    </row>
    <row r="130" spans="1:13" ht="15" customHeight="1" x14ac:dyDescent="0.3">
      <c r="A130" s="32"/>
      <c r="B130" s="34"/>
      <c r="C130" s="2" t="s">
        <v>4</v>
      </c>
      <c r="D130" s="22">
        <v>76</v>
      </c>
      <c r="E130" s="23">
        <v>-639</v>
      </c>
      <c r="F130" s="24">
        <v>6</v>
      </c>
      <c r="G130" s="25">
        <v>5</v>
      </c>
      <c r="H130" s="25">
        <v>10</v>
      </c>
      <c r="I130" s="26">
        <v>15</v>
      </c>
      <c r="J130" s="1"/>
      <c r="K130" s="1"/>
      <c r="L130" s="1"/>
      <c r="M130" s="1"/>
    </row>
    <row r="131" spans="1:13" ht="15" customHeight="1" x14ac:dyDescent="0.3">
      <c r="A131" s="54" t="s">
        <v>74</v>
      </c>
      <c r="B131" s="33">
        <v>100</v>
      </c>
      <c r="C131" s="21" t="s">
        <v>0</v>
      </c>
      <c r="D131" s="22">
        <v>5541</v>
      </c>
      <c r="E131" s="23">
        <v>5718</v>
      </c>
      <c r="F131" s="24">
        <v>5751</v>
      </c>
      <c r="G131" s="25">
        <v>5760</v>
      </c>
      <c r="H131" s="25">
        <v>5769</v>
      </c>
      <c r="I131" s="26">
        <v>5778</v>
      </c>
      <c r="J131" s="1"/>
      <c r="K131" s="1"/>
      <c r="L131" s="1"/>
      <c r="M131" s="1"/>
    </row>
    <row r="132" spans="1:13" ht="15" customHeight="1" thickBot="1" x14ac:dyDescent="0.35">
      <c r="A132" s="32"/>
      <c r="B132" s="34"/>
      <c r="C132" s="2" t="s">
        <v>4</v>
      </c>
      <c r="D132" s="8">
        <v>-480</v>
      </c>
      <c r="E132" s="9">
        <v>259</v>
      </c>
      <c r="F132" s="18">
        <v>33</v>
      </c>
      <c r="G132" s="19">
        <v>9</v>
      </c>
      <c r="H132" s="19">
        <v>9</v>
      </c>
      <c r="I132" s="20">
        <v>9</v>
      </c>
      <c r="J132" s="1"/>
      <c r="K132" s="1"/>
      <c r="L132" s="1"/>
      <c r="M132" s="1"/>
    </row>
    <row r="133" spans="1:13" ht="19.5" customHeight="1" thickBot="1" x14ac:dyDescent="0.35">
      <c r="A133" s="47" t="s">
        <v>17</v>
      </c>
      <c r="B133" s="48"/>
      <c r="C133" s="48"/>
      <c r="D133" s="48"/>
      <c r="E133" s="48"/>
      <c r="F133" s="48"/>
      <c r="G133" s="48"/>
      <c r="H133" s="48"/>
      <c r="I133" s="49"/>
      <c r="J133" s="1"/>
      <c r="K133" s="1"/>
      <c r="L133" s="1"/>
      <c r="M133" s="1"/>
    </row>
    <row r="134" spans="1:13" ht="15" customHeight="1" x14ac:dyDescent="0.3">
      <c r="A134" s="31" t="s">
        <v>75</v>
      </c>
      <c r="B134" s="33">
        <v>100</v>
      </c>
      <c r="C134" s="2" t="s">
        <v>0</v>
      </c>
      <c r="D134" s="3">
        <v>2931</v>
      </c>
      <c r="E134" s="4">
        <v>2821</v>
      </c>
      <c r="F134" s="18">
        <v>2889</v>
      </c>
      <c r="G134" s="19">
        <v>2870</v>
      </c>
      <c r="H134" s="19">
        <v>2850</v>
      </c>
      <c r="I134" s="20">
        <v>2835</v>
      </c>
      <c r="J134" s="1"/>
      <c r="K134" s="1"/>
      <c r="L134" s="1"/>
      <c r="M134" s="1"/>
    </row>
    <row r="135" spans="1:13" ht="15" customHeight="1" x14ac:dyDescent="0.3">
      <c r="A135" s="32"/>
      <c r="B135" s="34"/>
      <c r="C135" s="2" t="s">
        <v>4</v>
      </c>
      <c r="D135" s="8">
        <v>113</v>
      </c>
      <c r="E135" s="9">
        <v>-32</v>
      </c>
      <c r="F135" s="18">
        <v>1</v>
      </c>
      <c r="G135" s="19">
        <v>5</v>
      </c>
      <c r="H135" s="19">
        <v>6</v>
      </c>
      <c r="I135" s="20">
        <v>6</v>
      </c>
      <c r="J135" s="1"/>
      <c r="K135" s="1"/>
      <c r="L135" s="1"/>
      <c r="M135" s="1"/>
    </row>
    <row r="136" spans="1:13" ht="1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</sheetData>
  <mergeCells count="138">
    <mergeCell ref="A133:I133"/>
    <mergeCell ref="A134:A135"/>
    <mergeCell ref="B134:B135"/>
    <mergeCell ref="A28:A29"/>
    <mergeCell ref="B28:B29"/>
    <mergeCell ref="A41:A42"/>
    <mergeCell ref="B41:B42"/>
    <mergeCell ref="A43:A44"/>
    <mergeCell ref="B43:B44"/>
    <mergeCell ref="A60:A61"/>
    <mergeCell ref="B60:B61"/>
    <mergeCell ref="A129:A130"/>
    <mergeCell ref="B129:B130"/>
    <mergeCell ref="A82:A83"/>
    <mergeCell ref="B82:B83"/>
    <mergeCell ref="A127:A128"/>
    <mergeCell ref="B127:B128"/>
    <mergeCell ref="A131:A132"/>
    <mergeCell ref="B131:B132"/>
    <mergeCell ref="A121:A122"/>
    <mergeCell ref="B121:B122"/>
    <mergeCell ref="A123:A124"/>
    <mergeCell ref="B123:B124"/>
    <mergeCell ref="A125:A126"/>
    <mergeCell ref="B125:B126"/>
    <mergeCell ref="A116:I116"/>
    <mergeCell ref="A117:A118"/>
    <mergeCell ref="B117:B118"/>
    <mergeCell ref="A119:A120"/>
    <mergeCell ref="B119:B120"/>
    <mergeCell ref="A114:A115"/>
    <mergeCell ref="B114:B115"/>
    <mergeCell ref="A67:A68"/>
    <mergeCell ref="B67:B68"/>
    <mergeCell ref="B69:B70"/>
    <mergeCell ref="A69:A70"/>
    <mergeCell ref="A111:I111"/>
    <mergeCell ref="A112:A113"/>
    <mergeCell ref="B112:B113"/>
    <mergeCell ref="A108:I108"/>
    <mergeCell ref="A109:A110"/>
    <mergeCell ref="B109:B110"/>
    <mergeCell ref="A105:I105"/>
    <mergeCell ref="A106:A107"/>
    <mergeCell ref="B106:B107"/>
    <mergeCell ref="B80:B81"/>
    <mergeCell ref="A84:A85"/>
    <mergeCell ref="B84:B85"/>
    <mergeCell ref="A58:A59"/>
    <mergeCell ref="B58:B59"/>
    <mergeCell ref="A102:I102"/>
    <mergeCell ref="A103:A104"/>
    <mergeCell ref="B103:B104"/>
    <mergeCell ref="A99:I99"/>
    <mergeCell ref="A100:A101"/>
    <mergeCell ref="B100:B101"/>
    <mergeCell ref="A94:I94"/>
    <mergeCell ref="A95:A96"/>
    <mergeCell ref="B95:B96"/>
    <mergeCell ref="A97:A98"/>
    <mergeCell ref="B97:B98"/>
    <mergeCell ref="A88:A89"/>
    <mergeCell ref="B88:B89"/>
    <mergeCell ref="A90:A91"/>
    <mergeCell ref="B90:B91"/>
    <mergeCell ref="A92:A93"/>
    <mergeCell ref="B92:B93"/>
    <mergeCell ref="A80:A81"/>
    <mergeCell ref="A86:A87"/>
    <mergeCell ref="B86:B87"/>
    <mergeCell ref="A75:A76"/>
    <mergeCell ref="B75:B76"/>
    <mergeCell ref="A77:A78"/>
    <mergeCell ref="B77:B78"/>
    <mergeCell ref="A79:I79"/>
    <mergeCell ref="A71:A72"/>
    <mergeCell ref="B71:B72"/>
    <mergeCell ref="A73:A74"/>
    <mergeCell ref="B73:B74"/>
    <mergeCell ref="A62:A63"/>
    <mergeCell ref="B62:B63"/>
    <mergeCell ref="A64:I64"/>
    <mergeCell ref="A65:A66"/>
    <mergeCell ref="B65:B66"/>
    <mergeCell ref="A56:A57"/>
    <mergeCell ref="B56:B57"/>
    <mergeCell ref="B16:B17"/>
    <mergeCell ref="B1:B2"/>
    <mergeCell ref="A47:A48"/>
    <mergeCell ref="B47:B48"/>
    <mergeCell ref="A49:A50"/>
    <mergeCell ref="B49:B50"/>
    <mergeCell ref="A51:A52"/>
    <mergeCell ref="B51:B52"/>
    <mergeCell ref="A22:A23"/>
    <mergeCell ref="A20:A21"/>
    <mergeCell ref="B20:B21"/>
    <mergeCell ref="B22:B23"/>
    <mergeCell ref="A35:A36"/>
    <mergeCell ref="B35:B36"/>
    <mergeCell ref="A39:A40"/>
    <mergeCell ref="B39:B40"/>
    <mergeCell ref="A45:A46"/>
    <mergeCell ref="B45:B46"/>
    <mergeCell ref="A34:I34"/>
    <mergeCell ref="A12:A13"/>
    <mergeCell ref="B8:B9"/>
    <mergeCell ref="A14:A15"/>
    <mergeCell ref="A16:A17"/>
    <mergeCell ref="B10:B11"/>
    <mergeCell ref="B12:B13"/>
    <mergeCell ref="A53:I53"/>
    <mergeCell ref="A54:A55"/>
    <mergeCell ref="B54:B55"/>
    <mergeCell ref="B14:B15"/>
    <mergeCell ref="A37:A38"/>
    <mergeCell ref="B37:B38"/>
    <mergeCell ref="A32:A33"/>
    <mergeCell ref="B32:B33"/>
    <mergeCell ref="A24:A25"/>
    <mergeCell ref="B24:B25"/>
    <mergeCell ref="A26:A27"/>
    <mergeCell ref="B26:B27"/>
    <mergeCell ref="A30:A31"/>
    <mergeCell ref="B30:B31"/>
    <mergeCell ref="A18:A19"/>
    <mergeCell ref="B18:B19"/>
    <mergeCell ref="A10:A11"/>
    <mergeCell ref="A6:A7"/>
    <mergeCell ref="A8:A9"/>
    <mergeCell ref="B6:B7"/>
    <mergeCell ref="D2:E2"/>
    <mergeCell ref="F2:I2"/>
    <mergeCell ref="A4:A5"/>
    <mergeCell ref="B4:B5"/>
    <mergeCell ref="C1:C2"/>
    <mergeCell ref="A1:A2"/>
    <mergeCell ref="A3:I3"/>
  </mergeCells>
  <pageMargins left="1.06" right="0.55000000000000004" top="1.57" bottom="0.56000000000000005" header="0.38" footer="0.25"/>
  <pageSetup paperSize="8" scale="93" fitToHeight="2" orientation="portrait" r:id="rId1"/>
  <rowBreaks count="1" manualBreakCount="1">
    <brk id="7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VI a VH </vt:lpstr>
      <vt:lpstr>'VI a VH '!Názvy_tlače</vt:lpstr>
      <vt:lpstr>'VI a VH '!Oblasť_tlače</vt:lpstr>
    </vt:vector>
  </TitlesOfParts>
  <Company>Ministerstvo financií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Cirak Alexander</dc:creator>
  <cp:lastModifiedBy>mmichlo</cp:lastModifiedBy>
  <cp:lastPrinted>2012-08-08T08:36:16Z</cp:lastPrinted>
  <dcterms:created xsi:type="dcterms:W3CDTF">2012-07-12T13:51:11Z</dcterms:created>
  <dcterms:modified xsi:type="dcterms:W3CDTF">2012-10-08T11:35:54Z</dcterms:modified>
</cp:coreProperties>
</file>