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45" windowWidth="13260" windowHeight="8580" activeTab="0"/>
  </bookViews>
  <sheets>
    <sheet name="september do vlády" sheetId="10" r:id="rId2"/>
    <sheet name="Hárok3" sheetId="3" r:id="rId3"/>
  </sheets>
  <definedNames>
    <definedName name="_xlnm.Print_Area" localSheetId="0">'september do vlády'!$A$1:$D$48</definedName>
  </definedNames>
  <calcPr fullCalcOnLoad="1"/>
</workbook>
</file>

<file path=xl/calcChain.xml><?xml version="1.0" encoding="utf-8"?>
<calcChain xmlns="http://schemas.openxmlformats.org/spreadsheetml/2006/main">
  <c r="D47" i="10" l="1"/>
</calcChain>
</file>

<file path=xl/sharedStrings.xml><?xml version="1.0" encoding="utf-8"?>
<sst xmlns="http://schemas.openxmlformats.org/spreadsheetml/2006/main" count="42" uniqueCount="39">
  <si>
    <t>Bežné výdavky</t>
  </si>
  <si>
    <t>Kapitálové výdavky</t>
  </si>
  <si>
    <t>Spolu</t>
  </si>
  <si>
    <t>a</t>
  </si>
  <si>
    <t>z toho:</t>
  </si>
  <si>
    <t xml:space="preserve">    správy na obce </t>
  </si>
  <si>
    <t xml:space="preserve">B. Dotácia na prenesený výkon pôsobnosti štátnej </t>
  </si>
  <si>
    <t xml:space="preserve">    správy na vyššie územné celky </t>
  </si>
  <si>
    <t>v tom: a) dotácia na individuálne potreby obcí</t>
  </si>
  <si>
    <t xml:space="preserve">Obce </t>
  </si>
  <si>
    <t xml:space="preserve">Vyššie územné celky </t>
  </si>
  <si>
    <t xml:space="preserve">Dotácie pre obce a vyššie územné celky spolu </t>
  </si>
  <si>
    <t>z toho :</t>
  </si>
  <si>
    <t xml:space="preserve">A. Dotácia na prenesený výkon pôsobnosti štátnej </t>
  </si>
  <si>
    <t>c) Ministerstvo dopravy, pôšt a telekomunikácií SR - doprava</t>
  </si>
  <si>
    <t>d) Ministerstvo životného prostredia SR - životné prostredie</t>
  </si>
  <si>
    <t>e) Ministerstvo školstva SR - školstvo</t>
  </si>
  <si>
    <t xml:space="preserve">    v tom: Ministerstvo školstva SR - školstvo</t>
  </si>
  <si>
    <t>b) Ministerstvo výstavby a regionálneho rozvoja SR - pôsobnosti na úseku stavebného poriadku a bývania</t>
  </si>
  <si>
    <t xml:space="preserve">          b) dotácia na záchranu a obnovu kultúrnych pamiatok</t>
  </si>
  <si>
    <t xml:space="preserve">          c) dotácia pre zariadenia sociálnych služieb</t>
  </si>
  <si>
    <t xml:space="preserve">A. Dotácie zo štátneho rozpočtu z kapitoly Všeobecná  </t>
  </si>
  <si>
    <t xml:space="preserve">    pokladničná správa</t>
  </si>
  <si>
    <t>a)  Ministerstvo vnútra SR - matričná činnosť podľa zákona Národnej rady Slovenskej republiky č. 154/1994 Z. z. o matrikách v znení neskorších predpisov</t>
  </si>
  <si>
    <t xml:space="preserve">                                                                          ( v eurách )</t>
  </si>
  <si>
    <t>- hlásenie a evidencia pobytu občanov a register občanov podľa zákona Národnej rady Slovenskej republiky č. 253/1998 Z. z. o hlásení pobytu občanov Slovenskej republiky a registri obyvateľov Slovenskej republiky v znení neskorších predpisov</t>
  </si>
  <si>
    <t xml:space="preserve">                        Bardejov</t>
  </si>
  <si>
    <t xml:space="preserve">                        Levoča</t>
  </si>
  <si>
    <t xml:space="preserve">                        Kremnica</t>
  </si>
  <si>
    <t xml:space="preserve">             z toho: Banská Štiavnica</t>
  </si>
  <si>
    <t xml:space="preserve">                        Martin</t>
  </si>
  <si>
    <t xml:space="preserve">k zákonu č. ... / 2009 Z. z.  </t>
  </si>
  <si>
    <t xml:space="preserve">      ZÁVÄZNÉ LIMITY DOTÁCIÍ OBCIAM A VYŠŠÍM ÚZEMNÝM CELKOM NA ROK 2010</t>
  </si>
  <si>
    <t xml:space="preserve">              z toho: Banská Štiavnica</t>
  </si>
  <si>
    <t xml:space="preserve">                         Bardejov</t>
  </si>
  <si>
    <t xml:space="preserve">                         Levoča</t>
  </si>
  <si>
    <t xml:space="preserve">                         Kremnica</t>
  </si>
  <si>
    <t xml:space="preserve">                         Martin</t>
  </si>
  <si>
    <t>Príloha č. 5</t>
  </si>
</sst>
</file>

<file path=xl/styles.xml><?xml version="1.0" encoding="utf-8"?>
<styleSheet xmlns="http://schemas.openxmlformats.org/spreadsheetml/2006/main">
  <numFmts count="17">
    <numFmt numFmtId="5" formatCode="#,##0\ &quot;€&quot;;\-#,##0\ &quot;€&quot;"/>
    <numFmt numFmtId="6" formatCode="#,##0\ &quot;€&quot;;[Red]\-#,##0\ &quot;€&quot;"/>
    <numFmt numFmtId="7" formatCode="#,##0.00\ &quot;€&quot;;\-#,##0.0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Sk&quot;;\-#,##0\ &quot;Sk&quot;"/>
    <numFmt numFmtId="165" formatCode="#,##0\ &quot;Sk&quot;;[Red]\-#,##0\ &quot;Sk&quot;"/>
    <numFmt numFmtId="166" formatCode="#,##0.00\ &quot;Sk&quot;;\-#,##0.00\ &quot;Sk&quot;"/>
    <numFmt numFmtId="167" formatCode="#,##0.00\ &quot;Sk&quot;;[Red]\-#,##0.00\ &quot;Sk&quot;"/>
    <numFmt numFmtId="168" formatCode="_-* #,##0\ &quot;Sk&quot;_-;\-* #,##0\ &quot;Sk&quot;_-;_-* &quot;-&quot;\ &quot;Sk&quot;_-;_-@_-"/>
    <numFmt numFmtId="169" formatCode="_-* #,##0\ _S_k_-;\-* #,##0\ _S_k_-;_-* &quot;-&quot;\ _S_k_-;_-@_-"/>
    <numFmt numFmtId="170" formatCode="_-* #,##0.00\ &quot;Sk&quot;_-;\-* #,##0.00\ &quot;Sk&quot;_-;_-* &quot;-&quot;??\ &quot;Sk&quot;_-;_-@_-"/>
    <numFmt numFmtId="171" formatCode="_-* #,##0.00\ _S_k_-;\-* #,##0.00\ _S_k_-;_-* &quot;-&quot;??\ _S_k_-;_-@_-"/>
    <numFmt numFmtId="172" formatCode="0.000"/>
  </numFmts>
  <fonts count="23">
    <font>
      <sz val="10"/>
      <name val="Arial"/>
      <family val="0"/>
      <charset val="238"/>
    </font>
    <font>
      <b/>
      <sz val="10"/>
      <name val="Arial"/>
      <family val="2"/>
      <charset val="238"/>
    </font>
    <font>
      <sz val="8"/>
      <name val="Arial"/>
      <family val="0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>
        <color indexed="0"/>
      </left>
      <right>
        <color indexed="0"/>
      </right>
      <top>
        <color indexed="0"/>
      </top>
      <bottom style="thick">
        <color indexed="62"/>
      </bottom>
    </border>
    <border>
      <left>
        <color indexed="0"/>
      </left>
      <right>
        <color indexed="0"/>
      </right>
      <top>
        <color indexed="0"/>
      </top>
      <bottom style="thick">
        <color indexed="22"/>
      </bottom>
    </border>
    <border>
      <left>
        <color indexed="0"/>
      </left>
      <right>
        <color indexed="0"/>
      </right>
      <top>
        <color indexed="0"/>
      </top>
      <bottom style="medium">
        <color indexed="30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>
        <color indexed="0"/>
      </left>
      <right>
        <color indexed="0"/>
      </right>
      <top>
        <color indexed="0"/>
      </top>
      <bottom style="double">
        <color indexed="52"/>
      </bottom>
    </border>
    <border>
      <left>
        <color indexed="0"/>
      </left>
      <right>
        <color indexed="0"/>
      </right>
      <top style="thin">
        <color indexed="62"/>
      </top>
      <bottom style="double">
        <color indexed="62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>
        <color indexed="0"/>
      </bottom>
    </border>
    <border>
      <left style="thin">
        <color auto="1"/>
      </left>
      <right style="thin">
        <color auto="1"/>
      </right>
      <top>
        <color indexed="0"/>
      </top>
      <bottom style="thin">
        <color auto="1"/>
      </bottom>
    </border>
    <border>
      <left>
        <color indexed="0"/>
      </left>
      <right>
        <color indexed="0"/>
      </right>
      <top style="thin">
        <color auto="1"/>
      </top>
      <bottom>
        <color indexed="0"/>
      </bottom>
    </border>
    <border>
      <left>
        <color indexed="0"/>
      </left>
      <right style="thin">
        <color auto="1"/>
      </right>
      <top style="thin">
        <color auto="1"/>
      </top>
      <bottom>
        <color indexed="0"/>
      </bottom>
    </border>
    <border>
      <left>
        <color indexed="0"/>
      </left>
      <right>
        <color indexed="0"/>
      </right>
      <top>
        <color indexed="0"/>
      </top>
      <bottom style="thin">
        <color auto="1"/>
      </bottom>
    </border>
    <border>
      <left>
        <color indexed="0"/>
      </left>
      <right style="thin">
        <color auto="1"/>
      </right>
      <top>
        <color indexed="0"/>
      </top>
      <bottom style="thin">
        <color auto="1"/>
      </bottom>
    </border>
    <border>
      <left style="thin">
        <color auto="1"/>
      </left>
      <right>
        <color indexed="0"/>
      </right>
      <top style="thin">
        <color auto="1"/>
      </top>
      <bottom>
        <color indexed="0"/>
      </bottom>
    </border>
    <border>
      <left style="thin">
        <color auto="1"/>
      </left>
      <right>
        <color indexed="0"/>
      </right>
      <top>
        <color indexed="0"/>
      </top>
      <bottom style="thin">
        <color auto="1"/>
      </bottom>
    </border>
  </borders>
  <cellStyleXfs count="6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171" fontId="0" fillId="0" borderId="0" applyFont="0" applyFill="0" applyBorder="0" applyAlignment="0" applyProtection="0"/>
    <xf numFmtId="169" fontId="0" fillId="0" borderId="0" applyFont="0" applyFill="0" applyBorder="0" applyAlignment="0" applyProtection="0"/>
    <xf numFmtId="0" fontId="10" fillId="4" borderId="0" applyNumberFormat="0" applyBorder="0" applyAlignment="0" applyProtection="0"/>
    <xf numFmtId="0" fontId="17" fillId="16" borderId="1" applyNumberFormat="0" applyAlignment="0" applyProtection="0"/>
    <xf numFmtId="170" fontId="0" fillId="0" borderId="0" applyFont="0" applyFill="0" applyBorder="0" applyAlignment="0" applyProtection="0"/>
    <xf numFmtId="168" fontId="0" fillId="0" borderId="0" applyFon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2" fillId="17" borderId="0" applyNumberFormat="0" applyBorder="0" applyAlignment="0" applyProtection="0"/>
    <xf numFmtId="9" fontId="0" fillId="0" borderId="0" applyFont="0" applyFill="0" applyBorder="0" applyAlignment="0" applyProtection="0"/>
    <xf numFmtId="0" fontId="0" fillId="18" borderId="5" applyNumberFormat="0" applyFont="0" applyAlignment="0" applyProtection="0"/>
    <xf numFmtId="0" fontId="16" fillId="0" borderId="6" applyNumberFormat="0" applyFill="0" applyAlignment="0" applyProtection="0"/>
    <xf numFmtId="0" fontId="20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3" fillId="7" borderId="8" applyNumberFormat="0" applyAlignment="0" applyProtection="0"/>
    <xf numFmtId="0" fontId="15" fillId="19" borderId="8" applyNumberFormat="0" applyAlignment="0" applyProtection="0"/>
    <xf numFmtId="0" fontId="14" fillId="19" borderId="9" applyNumberFormat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23" borderId="0" applyNumberFormat="0" applyBorder="0" applyAlignment="0" applyProtection="0"/>
  </cellStyleXfs>
  <cellXfs count="58">
    <xf numFmtId="0" fontId="0" fillId="0" borderId="0" xfId="0" applyAlignment="1">
      <alignment/>
    </xf>
    <xf numFmtId="0" fontId="0" fillId="0" borderId="10" xfId="0" applyBorder="1" applyAlignment="1">
      <alignment/>
    </xf>
    <xf numFmtId="0" fontId="0" fillId="0" borderId="10" xfId="0" applyBorder="1" applyAlignment="1">
      <alignment horizontal="center" vertical="center"/>
    </xf>
    <xf numFmtId="3" fontId="0" fillId="0" borderId="10" xfId="0" applyNumberFormat="1" applyBorder="1" applyAlignment="1">
      <alignment/>
    </xf>
    <xf numFmtId="0" fontId="3" fillId="0" borderId="0" xfId="0" applyFont="1" applyAlignment="1">
      <alignment/>
    </xf>
    <xf numFmtId="0" fontId="1" fillId="0" borderId="10" xfId="0" applyFont="1" applyBorder="1" applyAlignment="1">
      <alignment/>
    </xf>
    <xf numFmtId="0" fontId="1" fillId="0" borderId="11" xfId="0" applyFont="1" applyBorder="1" applyAlignment="1">
      <alignment/>
    </xf>
    <xf numFmtId="0" fontId="1" fillId="0" borderId="12" xfId="0" applyFont="1" applyBorder="1" applyAlignment="1">
      <alignment/>
    </xf>
    <xf numFmtId="3" fontId="0" fillId="0" borderId="0" xfId="0" applyNumberFormat="1" applyAlignment="1">
      <alignment/>
    </xf>
    <xf numFmtId="0" fontId="0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3" fontId="0" fillId="0" borderId="10" xfId="0" applyNumberFormat="1" applyFill="1" applyBorder="1" applyAlignment="1">
      <alignment/>
    </xf>
    <xf numFmtId="3" fontId="0" fillId="0" borderId="10" xfId="0" applyNumberFormat="1" applyFill="1" applyBorder="1" applyAlignment="1">
      <alignment horizontal="right" vertical="center"/>
    </xf>
    <xf numFmtId="0" fontId="0" fillId="0" borderId="13" xfId="0" applyFill="1" applyBorder="1" applyAlignment="1">
      <alignment/>
    </xf>
    <xf numFmtId="0" fontId="0" fillId="0" borderId="14" xfId="0" applyFill="1" applyBorder="1" applyAlignment="1">
      <alignment/>
    </xf>
    <xf numFmtId="0" fontId="0" fillId="0" borderId="15" xfId="0" applyFill="1" applyBorder="1" applyAlignment="1">
      <alignment/>
    </xf>
    <xf numFmtId="0" fontId="0" fillId="0" borderId="16" xfId="0" applyFill="1" applyBorder="1" applyAlignment="1">
      <alignment/>
    </xf>
    <xf numFmtId="3" fontId="1" fillId="0" borderId="10" xfId="0" applyNumberFormat="1" applyFont="1" applyFill="1" applyBorder="1" applyAlignment="1">
      <alignment/>
    </xf>
    <xf numFmtId="3" fontId="4" fillId="0" borderId="10" xfId="0" applyNumberFormat="1" applyFon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/>
    </xf>
    <xf numFmtId="0" fontId="0" fillId="0" borderId="11" xfId="0" applyFont="1" applyBorder="1" applyAlignment="1">
      <alignment/>
    </xf>
    <xf numFmtId="0" fontId="0" fillId="0" borderId="10" xfId="0" applyBorder="1" applyAlignment="1">
      <alignment horizontal="justify" vertical="justify" wrapText="1"/>
    </xf>
    <xf numFmtId="49" fontId="0" fillId="0" borderId="10" xfId="0" applyNumberFormat="1" applyBorder="1" applyAlignment="1">
      <alignment horizontal="justify" vertical="justify" wrapText="1"/>
    </xf>
    <xf numFmtId="0" fontId="0" fillId="0" borderId="10" xfId="0" applyBorder="1" applyAlignment="1">
      <alignment horizontal="justify" vertical="distributed" wrapText="1"/>
    </xf>
    <xf numFmtId="0" fontId="0" fillId="0" borderId="0" xfId="0" applyBorder="1" applyAlignment="1">
      <alignment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/>
    </xf>
    <xf numFmtId="3" fontId="1" fillId="0" borderId="0" xfId="0" applyNumberFormat="1" applyFont="1" applyFill="1" applyBorder="1" applyAlignment="1">
      <alignment/>
    </xf>
    <xf numFmtId="3" fontId="0" fillId="0" borderId="0" xfId="0" applyNumberFormat="1" applyBorder="1" applyAlignment="1">
      <alignment/>
    </xf>
    <xf numFmtId="0" fontId="0" fillId="0" borderId="0" xfId="0" applyBorder="1" applyAlignment="1">
      <alignment horizontal="justify" vertical="distributed" wrapText="1"/>
    </xf>
    <xf numFmtId="3" fontId="0" fillId="0" borderId="0" xfId="0" applyNumberFormat="1" applyFill="1" applyBorder="1" applyAlignment="1">
      <alignment horizontal="right" vertical="center"/>
    </xf>
    <xf numFmtId="49" fontId="0" fillId="0" borderId="0" xfId="0" applyNumberFormat="1" applyBorder="1" applyAlignment="1">
      <alignment horizontal="justify" vertical="justify" wrapText="1"/>
    </xf>
    <xf numFmtId="0" fontId="0" fillId="0" borderId="0" xfId="0" applyBorder="1" applyAlignment="1">
      <alignment horizontal="justify" vertical="justify" wrapText="1"/>
    </xf>
    <xf numFmtId="0" fontId="0" fillId="0" borderId="0" xfId="0" applyFill="1" applyBorder="1" applyAlignment="1">
      <alignment/>
    </xf>
    <xf numFmtId="0" fontId="0" fillId="0" borderId="0" xfId="0" applyFont="1" applyBorder="1" applyAlignment="1">
      <alignment/>
    </xf>
    <xf numFmtId="3" fontId="0" fillId="0" borderId="0" xfId="0" applyNumberFormat="1" applyFill="1" applyBorder="1" applyAlignment="1">
      <alignment/>
    </xf>
    <xf numFmtId="3" fontId="0" fillId="0" borderId="11" xfId="0" applyNumberFormat="1" applyBorder="1" applyAlignment="1">
      <alignment/>
    </xf>
    <xf numFmtId="0" fontId="0" fillId="0" borderId="11" xfId="0" applyBorder="1" applyAlignment="1">
      <alignment/>
    </xf>
    <xf numFmtId="3" fontId="1" fillId="0" borderId="11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3" fontId="1" fillId="0" borderId="11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47">
    <cellStyle name="Normal" xfId="0" builtinId="0"/>
    <cellStyle name="20 % - zvýraznenie1" xfId="15"/>
    <cellStyle name="20 % - zvýraznenie2" xfId="16"/>
    <cellStyle name="20 % - zvýraznenie3" xfId="17"/>
    <cellStyle name="20 % - zvýraznenie4" xfId="18"/>
    <cellStyle name="20 % - zvýraznenie5" xfId="19"/>
    <cellStyle name="20 % - zvýraznenie6" xfId="20"/>
    <cellStyle name="40 % - zvýraznenie1" xfId="21"/>
    <cellStyle name="40 % - zvýraznenie2" xfId="22"/>
    <cellStyle name="40 % - zvýraznenie3" xfId="23"/>
    <cellStyle name="40 % - zvýraznenie4" xfId="24"/>
    <cellStyle name="40 % - zvýraznenie5" xfId="25"/>
    <cellStyle name="40 % - zvýraznenie6" xfId="26"/>
    <cellStyle name="60 % - zvýraznenie1" xfId="27"/>
    <cellStyle name="60 % - zvýraznenie2" xfId="28"/>
    <cellStyle name="60 % - zvýraznenie3" xfId="29"/>
    <cellStyle name="60 % - zvýraznenie4" xfId="30"/>
    <cellStyle name="60 % - zvýraznenie5" xfId="31"/>
    <cellStyle name="60 % - zvýraznenie6" xfId="32"/>
    <cellStyle name="Comma" xfId="33" builtinId="3"/>
    <cellStyle name="Comma [0]" xfId="34" builtinId="6"/>
    <cellStyle name="Dobrá" xfId="35"/>
    <cellStyle name="Kontrolná bunka" xfId="36"/>
    <cellStyle name="Currency" xfId="37" builtinId="4"/>
    <cellStyle name="Currency [0]" xfId="38" builtinId="7"/>
    <cellStyle name="Nadpis 1" xfId="39"/>
    <cellStyle name="Nadpis 2" xfId="40"/>
    <cellStyle name="Nadpis 3" xfId="41"/>
    <cellStyle name="Nadpis 4" xfId="42"/>
    <cellStyle name="Neutrálna" xfId="43"/>
    <cellStyle name="Percent" xfId="44" builtinId="5"/>
    <cellStyle name="Poznámka" xfId="45"/>
    <cellStyle name="Prepojená bunka" xfId="46"/>
    <cellStyle name="Spolu" xfId="47"/>
    <cellStyle name="Text upozornenia" xfId="48"/>
    <cellStyle name="Titul" xfId="49"/>
    <cellStyle name="Vstup" xfId="50"/>
    <cellStyle name="Výpočet" xfId="51"/>
    <cellStyle name="Výstup" xfId="52"/>
    <cellStyle name="Vysvetľujúci text" xfId="53"/>
    <cellStyle name="Zlá" xfId="54"/>
    <cellStyle name="Zvýraznenie1" xfId="55"/>
    <cellStyle name="Zvýraznenie2" xfId="56"/>
    <cellStyle name="Zvýraznenie3" xfId="57"/>
    <cellStyle name="Zvýraznenie4" xfId="58"/>
    <cellStyle name="Zvýraznenie5" xfId="59"/>
    <cellStyle name="Zvýraznenie6" xfId="6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3" Type="http://schemas.openxmlformats.org/officeDocument/2006/relationships/worksheet" Target="worksheets/sheet2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2" Type="http://schemas.openxmlformats.org/officeDocument/2006/relationships/worksheet" Target="worksheets/sheet1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sheetPr>
    <pageSetUpPr fitToPage="1"/>
  </sheetPr>
  <dimension ref="A1:I48"/>
  <sheetViews>
    <sheetView tabSelected="1" workbookViewId="0" topLeftCell="A12">
      <selection pane="topLeft" activeCell="C21" sqref="C21"/>
    </sheetView>
  </sheetViews>
  <sheetFormatPr defaultRowHeight="12.75"/>
  <cols>
    <col min="1" max="1" width="53" customWidth="1"/>
    <col min="2" max="4" width="15.7142857142857" customWidth="1"/>
    <col min="6" max="6" width="49.1428571428571" customWidth="1"/>
    <col min="7" max="7" width="16.5714285714286" customWidth="1"/>
    <col min="8" max="8" width="16.2857142857143" customWidth="1"/>
    <col min="9" max="9" width="16.7142857142857" customWidth="1"/>
  </cols>
  <sheetData>
    <row r="1" spans="3:3" ht="12.75">
      <c r="C1" t="s">
        <v>38</v>
      </c>
    </row>
    <row r="2" spans="3:3" ht="12.75">
      <c r="C2" t="s">
        <v>31</v>
      </c>
    </row>
    <row r="6" spans="1:1" ht="15.75">
      <c r="A6" s="4" t="s">
        <v>32</v>
      </c>
    </row>
    <row r="7" spans="1:1" ht="12.75">
      <c r="A7" t="s">
        <v>24</v>
      </c>
    </row>
    <row r="11" spans="1:9" ht="30">
      <c r="A11" s="1"/>
      <c r="B11" s="11" t="s">
        <v>0</v>
      </c>
      <c r="C11" s="11" t="s">
        <v>1</v>
      </c>
      <c r="D11" s="11" t="s">
        <v>2</v>
      </c>
      <c r="F11" s="27"/>
      <c r="G11" s="28"/>
      <c r="H11" s="28"/>
      <c r="I11" s="28"/>
    </row>
    <row r="12" spans="1:9" ht="12.75">
      <c r="A12" s="2" t="s">
        <v>3</v>
      </c>
      <c r="B12" s="2">
        <v>1</v>
      </c>
      <c r="C12" s="2">
        <v>2</v>
      </c>
      <c r="D12" s="2">
        <v>3</v>
      </c>
      <c r="F12" s="29"/>
      <c r="G12" s="29"/>
      <c r="H12" s="29"/>
      <c r="I12" s="29"/>
    </row>
    <row r="13" spans="1:9" ht="15.95" customHeight="1">
      <c r="A13" s="10" t="s">
        <v>11</v>
      </c>
      <c r="B13" s="20">
        <f>SUM(B16+B43)</f>
        <v>1040332254</v>
      </c>
      <c r="C13" s="20">
        <f>SUM(C16+C43)</f>
        <v>6313483</v>
      </c>
      <c r="D13" s="20">
        <f>SUM(D16+D43)</f>
        <v>1046645737</v>
      </c>
      <c r="F13" s="30"/>
      <c r="G13" s="31"/>
      <c r="H13" s="31"/>
      <c r="I13" s="31"/>
    </row>
    <row r="14" spans="1:9" ht="12.75">
      <c r="A14" s="9" t="s">
        <v>12</v>
      </c>
      <c r="B14" s="21"/>
      <c r="C14" s="21"/>
      <c r="D14" s="21"/>
      <c r="F14" s="32"/>
      <c r="G14" s="33"/>
      <c r="H14" s="33"/>
      <c r="I14" s="33"/>
    </row>
    <row r="15" spans="1:9" ht="15" customHeight="1">
      <c r="A15" s="12" t="s">
        <v>9</v>
      </c>
      <c r="B15" s="21"/>
      <c r="C15" s="21"/>
      <c r="D15" s="21"/>
      <c r="F15" s="34"/>
      <c r="G15" s="33"/>
      <c r="H15" s="33"/>
      <c r="I15" s="33"/>
    </row>
    <row r="16" spans="1:9" ht="15" customHeight="1">
      <c r="A16" s="5" t="s">
        <v>2</v>
      </c>
      <c r="B16" s="19">
        <f>SUM(B18+B33)</f>
        <v>639353210</v>
      </c>
      <c r="C16" s="19">
        <f>SUM(C18+C33)</f>
        <v>6313483</v>
      </c>
      <c r="D16" s="19">
        <f>SUM(D18+D33)</f>
        <v>645666693</v>
      </c>
      <c r="F16" s="35"/>
      <c r="G16" s="36"/>
      <c r="H16" s="36"/>
      <c r="I16" s="36"/>
    </row>
    <row r="17" spans="1:9" ht="15" customHeight="1">
      <c r="A17" s="1" t="s">
        <v>4</v>
      </c>
      <c r="B17" s="3"/>
      <c r="C17" s="3"/>
      <c r="D17" s="3"/>
      <c r="F17" s="27"/>
      <c r="G17" s="37"/>
      <c r="H17" s="37"/>
      <c r="I17" s="37"/>
    </row>
    <row r="18" spans="1:9" ht="15" customHeight="1">
      <c r="A18" s="6" t="s">
        <v>21</v>
      </c>
      <c r="B18" s="47">
        <f>SUM(B20+B32+B21)</f>
        <v>24202402</v>
      </c>
      <c r="C18" s="47">
        <f>SUM(C20+C32+C21)</f>
        <v>6313483</v>
      </c>
      <c r="D18" s="47">
        <f>SUM(D20+D32+D21)</f>
        <v>30515885</v>
      </c>
      <c r="F18" s="35"/>
      <c r="G18" s="51"/>
      <c r="H18" s="51"/>
      <c r="I18" s="51"/>
    </row>
    <row r="19" spans="1:9" ht="15" customHeight="1">
      <c r="A19" s="7" t="s">
        <v>22</v>
      </c>
      <c r="B19" s="48"/>
      <c r="C19" s="48"/>
      <c r="D19" s="48"/>
      <c r="F19" s="35"/>
      <c r="G19" s="51"/>
      <c r="H19" s="51"/>
      <c r="I19" s="51"/>
    </row>
    <row r="20" spans="1:9" ht="15" customHeight="1">
      <c r="A20" s="1" t="s">
        <v>8</v>
      </c>
      <c r="B20" s="3"/>
      <c r="C20" s="3">
        <v>2688707</v>
      </c>
      <c r="D20" s="3">
        <f>SUM(B20:C20)</f>
        <v>2688707</v>
      </c>
      <c r="F20" s="27"/>
      <c r="G20" s="37"/>
      <c r="H20" s="37"/>
      <c r="I20" s="37"/>
    </row>
    <row r="21" spans="1:9" ht="14.25" customHeight="1">
      <c r="A21" s="1" t="s">
        <v>19</v>
      </c>
      <c r="B21" s="3"/>
      <c r="C21" s="3">
        <v>2024829</v>
      </c>
      <c r="D21" s="3">
        <f>SUM(B21:C21)</f>
        <v>2024829</v>
      </c>
      <c r="F21" s="27"/>
      <c r="G21" s="37"/>
      <c r="H21" s="37"/>
      <c r="I21" s="37"/>
    </row>
    <row r="22" spans="1:9" ht="15" customHeight="1" hidden="1">
      <c r="A22" s="46" t="s">
        <v>29</v>
      </c>
      <c r="B22" s="45"/>
      <c r="C22" s="45"/>
      <c r="D22" s="3">
        <f t="shared" si="0" ref="D22:D31">SUM(B22:C22)</f>
        <v>0</v>
      </c>
      <c r="F22" s="27"/>
      <c r="G22" s="37"/>
      <c r="H22" s="37"/>
      <c r="I22" s="37"/>
    </row>
    <row r="23" spans="1:9" ht="15" customHeight="1" hidden="1">
      <c r="A23" s="1" t="s">
        <v>26</v>
      </c>
      <c r="B23" s="3"/>
      <c r="C23" s="3"/>
      <c r="D23" s="3">
        <f>SUM(B23:C23)</f>
        <v>0</v>
      </c>
      <c r="F23" s="27"/>
      <c r="G23" s="37"/>
      <c r="H23" s="37"/>
      <c r="I23" s="37"/>
    </row>
    <row r="24" spans="1:9" ht="15" customHeight="1" hidden="1">
      <c r="A24" s="1" t="s">
        <v>28</v>
      </c>
      <c r="B24" s="3"/>
      <c r="C24" s="3"/>
      <c r="D24" s="3">
        <f>SUM(B24:C24)</f>
        <v>0</v>
      </c>
      <c r="F24" s="27"/>
      <c r="G24" s="37"/>
      <c r="H24" s="37"/>
      <c r="I24" s="37"/>
    </row>
    <row r="25" spans="1:9" ht="15" customHeight="1" hidden="1">
      <c r="A25" s="1" t="s">
        <v>27</v>
      </c>
      <c r="B25" s="3"/>
      <c r="C25" s="3"/>
      <c r="D25" s="3">
        <f>SUM(B25:C25)</f>
        <v>0</v>
      </c>
      <c r="F25" s="27"/>
      <c r="G25" s="37"/>
      <c r="H25" s="37"/>
      <c r="I25" s="37"/>
    </row>
    <row r="26" spans="1:9" ht="15" customHeight="1" hidden="1">
      <c r="A26" s="1" t="s">
        <v>30</v>
      </c>
      <c r="B26" s="3"/>
      <c r="C26" s="3"/>
      <c r="D26" s="3">
        <f>SUM(B26:C26)</f>
        <v>0</v>
      </c>
      <c r="F26" s="27"/>
      <c r="G26" s="37"/>
      <c r="H26" s="37"/>
      <c r="I26" s="37"/>
    </row>
    <row r="27" spans="1:9" ht="15" customHeight="1">
      <c r="A27" s="1" t="s">
        <v>33</v>
      </c>
      <c r="B27" s="3"/>
      <c r="C27" s="3">
        <v>720308</v>
      </c>
      <c r="D27" s="3">
        <f>SUM(B27:C27)</f>
        <v>720308</v>
      </c>
      <c r="F27" s="27"/>
      <c r="G27" s="37"/>
      <c r="H27" s="37"/>
      <c r="I27" s="37"/>
    </row>
    <row r="28" spans="1:9" ht="15" customHeight="1">
      <c r="A28" s="1" t="s">
        <v>34</v>
      </c>
      <c r="B28" s="3"/>
      <c r="C28" s="3">
        <v>481312</v>
      </c>
      <c r="D28" s="3">
        <f>SUM(B28:C28)</f>
        <v>481312</v>
      </c>
      <c r="F28" s="27"/>
      <c r="G28" s="37"/>
      <c r="H28" s="37"/>
      <c r="I28" s="37"/>
    </row>
    <row r="29" spans="1:9" ht="15" customHeight="1">
      <c r="A29" s="1" t="s">
        <v>35</v>
      </c>
      <c r="B29" s="3"/>
      <c r="C29" s="3">
        <v>341897</v>
      </c>
      <c r="D29" s="3">
        <f>SUM(B29:C29)</f>
        <v>341897</v>
      </c>
      <c r="F29" s="27"/>
      <c r="G29" s="37"/>
      <c r="H29" s="37"/>
      <c r="I29" s="37"/>
    </row>
    <row r="30" spans="1:9" ht="15" customHeight="1">
      <c r="A30" s="1" t="s">
        <v>36</v>
      </c>
      <c r="B30" s="3"/>
      <c r="C30" s="3">
        <v>275510</v>
      </c>
      <c r="D30" s="3">
        <f>SUM(B30:C30)</f>
        <v>275510</v>
      </c>
      <c r="F30" s="27"/>
      <c r="G30" s="37"/>
      <c r="H30" s="37"/>
      <c r="I30" s="37"/>
    </row>
    <row r="31" spans="1:9" ht="15" customHeight="1">
      <c r="A31" s="1" t="s">
        <v>37</v>
      </c>
      <c r="B31" s="3"/>
      <c r="C31" s="3">
        <v>205802</v>
      </c>
      <c r="D31" s="3">
        <f>SUM(B31:C31)</f>
        <v>205802</v>
      </c>
      <c r="F31" s="27"/>
      <c r="G31" s="37"/>
      <c r="H31" s="37"/>
      <c r="I31" s="37"/>
    </row>
    <row r="32" spans="1:9" ht="15" customHeight="1">
      <c r="A32" s="1" t="s">
        <v>20</v>
      </c>
      <c r="B32" s="3">
        <v>24202402</v>
      </c>
      <c r="C32" s="3">
        <v>1599947</v>
      </c>
      <c r="D32" s="3">
        <f>SUM(B32:C32)</f>
        <v>25802349</v>
      </c>
      <c r="F32" s="27"/>
      <c r="G32" s="37"/>
      <c r="H32" s="37"/>
      <c r="I32" s="37"/>
    </row>
    <row r="33" spans="1:9" ht="15" customHeight="1">
      <c r="A33" s="6" t="s">
        <v>6</v>
      </c>
      <c r="B33" s="49">
        <f>SUM(B40+B39+B38+B37+B36+B35)</f>
        <v>615150808</v>
      </c>
      <c r="C33" s="49">
        <f>SUM(C40+C39+C38+C37+C36+C35)</f>
        <v>0</v>
      </c>
      <c r="D33" s="49">
        <f>SUM(D40+D39+D38+D37+D36+D35)</f>
        <v>615150808</v>
      </c>
      <c r="F33" s="35"/>
      <c r="G33" s="52"/>
      <c r="H33" s="52"/>
      <c r="I33" s="52"/>
    </row>
    <row r="34" spans="1:9" ht="15" customHeight="1">
      <c r="A34" s="7" t="s">
        <v>5</v>
      </c>
      <c r="B34" s="50"/>
      <c r="C34" s="50"/>
      <c r="D34" s="50"/>
      <c r="F34" s="35"/>
      <c r="G34" s="53"/>
      <c r="H34" s="53"/>
      <c r="I34" s="53"/>
    </row>
    <row r="35" spans="1:9" ht="38.25" customHeight="1">
      <c r="A35" s="26" t="s">
        <v>23</v>
      </c>
      <c r="B35" s="14">
        <v>5569095</v>
      </c>
      <c r="C35" s="14">
        <v>0</v>
      </c>
      <c r="D35" s="14">
        <f t="shared" si="1" ref="D35:D40">SUM(B35:C35)</f>
        <v>5569095</v>
      </c>
      <c r="F35" s="38"/>
      <c r="G35" s="37"/>
      <c r="H35" s="37"/>
      <c r="I35" s="39"/>
    </row>
    <row r="36" spans="1:9" ht="51" customHeight="1">
      <c r="A36" s="25" t="s">
        <v>25</v>
      </c>
      <c r="B36" s="14">
        <v>1782329</v>
      </c>
      <c r="C36" s="14">
        <v>0</v>
      </c>
      <c r="D36" s="14">
        <f>SUM(B36:C36)</f>
        <v>1782329</v>
      </c>
      <c r="F36" s="40"/>
      <c r="G36" s="37"/>
      <c r="H36" s="37"/>
      <c r="I36" s="39"/>
    </row>
    <row r="37" spans="1:9" ht="25.5">
      <c r="A37" s="24" t="s">
        <v>18</v>
      </c>
      <c r="B37" s="14">
        <v>6008101</v>
      </c>
      <c r="C37" s="13">
        <v>0</v>
      </c>
      <c r="D37" s="14">
        <f>SUM(B37:C37)</f>
        <v>6008101</v>
      </c>
      <c r="E37" s="8"/>
      <c r="F37" s="41"/>
      <c r="G37" s="37"/>
      <c r="H37" s="37"/>
      <c r="I37" s="39"/>
    </row>
    <row r="38" spans="1:9" ht="15" customHeight="1">
      <c r="A38" s="1" t="s">
        <v>14</v>
      </c>
      <c r="B38" s="13">
        <v>278431</v>
      </c>
      <c r="C38" s="13">
        <v>0</v>
      </c>
      <c r="D38" s="14">
        <f>SUM(B38:C38)</f>
        <v>278431</v>
      </c>
      <c r="F38" s="27"/>
      <c r="G38" s="37"/>
      <c r="H38" s="37"/>
      <c r="I38" s="39"/>
    </row>
    <row r="39" spans="1:9" ht="15" customHeight="1">
      <c r="A39" s="1" t="s">
        <v>15</v>
      </c>
      <c r="B39" s="13">
        <v>618571</v>
      </c>
      <c r="C39" s="13">
        <v>0</v>
      </c>
      <c r="D39" s="14">
        <f>SUM(B39:C39)</f>
        <v>618571</v>
      </c>
      <c r="F39" s="27"/>
      <c r="G39" s="37"/>
      <c r="H39" s="37"/>
      <c r="I39" s="39"/>
    </row>
    <row r="40" spans="1:9" ht="15" customHeight="1">
      <c r="A40" s="1" t="s">
        <v>16</v>
      </c>
      <c r="B40" s="13">
        <v>600894281</v>
      </c>
      <c r="C40" s="13">
        <v>0</v>
      </c>
      <c r="D40" s="14">
        <f>SUM(B40:C40)</f>
        <v>600894281</v>
      </c>
      <c r="F40" s="27"/>
      <c r="G40" s="37"/>
      <c r="H40" s="37"/>
      <c r="I40" s="39"/>
    </row>
    <row r="41" spans="1:9" ht="12.75">
      <c r="A41" s="54" t="s">
        <v>10</v>
      </c>
      <c r="B41" s="15"/>
      <c r="C41" s="15"/>
      <c r="D41" s="16"/>
      <c r="F41" s="56"/>
      <c r="G41" s="42"/>
      <c r="H41" s="42"/>
      <c r="I41" s="42"/>
    </row>
    <row r="42" spans="1:9" ht="12.75">
      <c r="A42" s="55"/>
      <c r="B42" s="17"/>
      <c r="C42" s="17"/>
      <c r="D42" s="18"/>
      <c r="F42" s="57"/>
      <c r="G42" s="42"/>
      <c r="H42" s="42"/>
      <c r="I42" s="42"/>
    </row>
    <row r="43" spans="1:9" ht="15" customHeight="1">
      <c r="A43" s="5" t="s">
        <v>2</v>
      </c>
      <c r="B43" s="19">
        <f>SUM(B45)</f>
        <v>400979044</v>
      </c>
      <c r="C43" s="19">
        <f>SUM(C45)</f>
        <v>0</v>
      </c>
      <c r="D43" s="19">
        <f>SUM(B43:C43)</f>
        <v>400979044</v>
      </c>
      <c r="F43" s="35"/>
      <c r="G43" s="36"/>
      <c r="H43" s="36"/>
      <c r="I43" s="36"/>
    </row>
    <row r="44" spans="1:9" ht="15" customHeight="1">
      <c r="A44" s="23" t="s">
        <v>4</v>
      </c>
      <c r="B44" s="22"/>
      <c r="C44" s="22"/>
      <c r="D44" s="22"/>
      <c r="F44" s="43"/>
      <c r="G44" s="36"/>
      <c r="H44" s="36"/>
      <c r="I44" s="36"/>
    </row>
    <row r="45" spans="1:9" ht="12.75">
      <c r="A45" s="6" t="s">
        <v>13</v>
      </c>
      <c r="B45" s="49">
        <f>SUM(B47)</f>
        <v>400979044</v>
      </c>
      <c r="C45" s="49">
        <v>0</v>
      </c>
      <c r="D45" s="49">
        <f>SUM(B45:C45)</f>
        <v>400979044</v>
      </c>
      <c r="F45" s="35"/>
      <c r="G45" s="52"/>
      <c r="H45" s="52"/>
      <c r="I45" s="52"/>
    </row>
    <row r="46" spans="1:9" ht="12.75">
      <c r="A46" s="7" t="s">
        <v>7</v>
      </c>
      <c r="B46" s="50"/>
      <c r="C46" s="50"/>
      <c r="D46" s="50"/>
      <c r="F46" s="35"/>
      <c r="G46" s="53"/>
      <c r="H46" s="53"/>
      <c r="I46" s="53"/>
    </row>
    <row r="47" spans="1:9" ht="12.75">
      <c r="A47" s="1" t="s">
        <v>17</v>
      </c>
      <c r="B47" s="13">
        <v>400979044</v>
      </c>
      <c r="C47" s="13">
        <v>0</v>
      </c>
      <c r="D47" s="13">
        <f>SUM(B47:C47)</f>
        <v>400979044</v>
      </c>
      <c r="F47" s="27"/>
      <c r="G47" s="37"/>
      <c r="H47" s="37"/>
      <c r="I47" s="44"/>
    </row>
    <row r="48" spans="6:9" ht="12.75">
      <c r="F48" s="27"/>
      <c r="G48" s="27"/>
      <c r="H48" s="27"/>
      <c r="I48" s="27"/>
    </row>
  </sheetData>
  <sheetProtection/>
  <mergeCells count="20">
    <mergeCell ref="G45:G46"/>
    <mergeCell ref="H45:H46"/>
    <mergeCell ref="I45:I46"/>
    <mergeCell ref="A41:A42"/>
    <mergeCell ref="F41:F42"/>
    <mergeCell ref="B45:B46"/>
    <mergeCell ref="C45:C46"/>
    <mergeCell ref="D45:D46"/>
    <mergeCell ref="G18:G19"/>
    <mergeCell ref="H18:H19"/>
    <mergeCell ref="I18:I19"/>
    <mergeCell ref="G33:G34"/>
    <mergeCell ref="H33:H34"/>
    <mergeCell ref="I33:I34"/>
    <mergeCell ref="B18:B19"/>
    <mergeCell ref="C18:C19"/>
    <mergeCell ref="D18:D19"/>
    <mergeCell ref="B33:B34"/>
    <mergeCell ref="C33:C34"/>
    <mergeCell ref="D33:D34"/>
  </mergeCells>
  <pageMargins left="0.75" right="0.75" top="1" bottom="1" header="0.4921259845" footer="0.4921259845"/>
  <pageSetup horizontalDpi="300" orientation="portrait" paperSize="9" scale="8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"/>
  <sheetViews>
    <sheetView workbookViewId="0" topLeftCell="A1">
      <selection pane="topLeft" activeCell="A1" sqref="A1"/>
    </sheetView>
  </sheetViews>
  <sheetFormatPr defaultRowHeight="12.75"/>
  <sheetData/>
  <sheetProtection/>
  <pageMargins left="0.75" right="0.75" top="1" bottom="1" header="0.4921259845" footer="0.492125984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ScaleCrop>false</ScaleCrop>
  <Template/>
  <Manager/>
  <Company>MFSR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vstarinska</dc:creator>
  <cp:keywords/>
  <dc:description/>
  <cp:lastModifiedBy>Administrator</cp:lastModifiedBy>
  <cp:lastPrinted>2009-09-25T10:23:53Z</cp:lastPrinted>
  <dcterms:created xsi:type="dcterms:W3CDTF">2004-07-06T10:34:22Z</dcterms:created>
  <dcterms:modified xsi:type="dcterms:W3CDTF">2009-11-06T08:59:30Z</dcterms:modified>
  <cp:category/>
</cp:coreProperties>
</file>