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 codeName="ThisWorkbook"/>
  <bookViews>
    <workbookView xWindow="0" yWindow="45" windowWidth="12120" windowHeight="8445" activeTab="0"/>
  </bookViews>
  <sheets>
    <sheet name="NFM_do_knihy" sheetId="7" r:id="rId2"/>
  </sheets>
  <definedNames>
    <definedName name="_xlnm.Print_Titles" localSheetId="0">NFM_do_knihy!$4:$5</definedName>
  </definedNames>
  <calcPr fullCalcOnLoad="1"/>
</workbook>
</file>

<file path=xl/calcChain.xml><?xml version="1.0" encoding="utf-8"?>
<calcChain xmlns="http://schemas.openxmlformats.org/spreadsheetml/2006/main">
  <c r="J21" i="7" l="1"/>
</calcChain>
</file>

<file path=xl/sharedStrings.xml><?xml version="1.0" encoding="utf-8"?>
<sst xmlns="http://schemas.openxmlformats.org/spreadsheetml/2006/main" count="47" uniqueCount="35">
  <si>
    <t>Kapitola</t>
  </si>
  <si>
    <t>Názov projektu</t>
  </si>
  <si>
    <t>Číslo projektu</t>
  </si>
  <si>
    <t>Úrad vlády SR</t>
  </si>
  <si>
    <t>Technická asistencia</t>
  </si>
  <si>
    <t>Ministerstvo hospodárstva SR</t>
  </si>
  <si>
    <t>Ministerstvo vnútra SR</t>
  </si>
  <si>
    <t>Ministerstvo financií SR</t>
  </si>
  <si>
    <t>Ministerstvo životného prostredia SR</t>
  </si>
  <si>
    <t>Ministerstvo zdravotníctva SR</t>
  </si>
  <si>
    <t>Ministerstvo kultúry SR</t>
  </si>
  <si>
    <t>SPOLU</t>
  </si>
  <si>
    <t>Ostatné nerozdelené nealokované zdroje</t>
  </si>
  <si>
    <t>Spolufinancovanie projektov z VPS</t>
  </si>
  <si>
    <t>Seed fund</t>
  </si>
  <si>
    <t>SK0001</t>
  </si>
  <si>
    <t>SK0012</t>
  </si>
  <si>
    <t>Slovenská digitálna knižnica - SNK Vrútky</t>
  </si>
  <si>
    <t>Generálna oprava šindľových krytín na objektoch ľudovej architektúry v Múzeu slovenskej dediny</t>
  </si>
  <si>
    <t>SK0032</t>
  </si>
  <si>
    <t>SK0047</t>
  </si>
  <si>
    <t>Integrovaná ochrana európskeho kultúrneho dedičstva</t>
  </si>
  <si>
    <t>SK0036</t>
  </si>
  <si>
    <t>Výskum vplyvu metalómov a genetických faktorov na detské zdravie</t>
  </si>
  <si>
    <t>SK0020</t>
  </si>
  <si>
    <t>Rekonštrukcia a modernizácia verejného osvetlenia v mestách a obciach</t>
  </si>
  <si>
    <t>SK0057</t>
  </si>
  <si>
    <t>Aplikácia GIS - podpora aktivít cielených k znižovaniu dôsledkov ekologických nehôd</t>
  </si>
  <si>
    <t>SK0014</t>
  </si>
  <si>
    <t>Príjem z NFM</t>
  </si>
  <si>
    <t>ŠR</t>
  </si>
  <si>
    <t>Príjem z NFM</t>
  </si>
  <si>
    <t>Alokácia spolufinancovania zo ŠR podľa Memoranda o porozumení</t>
  </si>
  <si>
    <t>(v eurách)</t>
  </si>
  <si>
    <t>Prehľad výdavkov na zabezpečenie schválených dohôd o poskytnutí grantu v rámci Nórskeho finančného mechanizmu zaradených do programových štruktúr kapitol  na roky 2010 až 2012</t>
  </si>
</sst>
</file>

<file path=xl/styles.xml><?xml version="1.0" encoding="utf-8"?>
<styleSheet xmlns="http://schemas.openxmlformats.org/spreadsheetml/2006/main">
  <numFmts count="15">
    <numFmt numFmtId="5" formatCode="#,##0\ &quot;Sk&quot;;\-#,##0\ &quot;Sk&quot;"/>
    <numFmt numFmtId="6" formatCode="#,##0\ &quot;Sk&quot;;[Red]\-#,##0\ &quot;Sk&quot;"/>
    <numFmt numFmtId="7" formatCode="#,##0.00\ &quot;Sk&quot;;\-#,##0.00\ &quot;Sk&quot;"/>
    <numFmt numFmtId="8" formatCode="#,##0.00\ &quot;Sk&quot;;[Red]\-#,##0.00\ &quot;Sk&quot;"/>
    <numFmt numFmtId="42" formatCode="_-* #,##0\ &quot;Sk&quot;_-;\-* #,##0\ &quot;Sk&quot;_-;_-* &quot;-&quot;\ &quot;Sk&quot;_-;_-@_-"/>
    <numFmt numFmtId="41" formatCode="_-* #,##0\ _S_k_-;\-* #,##0\ _S_k_-;_-* &quot;-&quot;\ _S_k_-;_-@_-"/>
    <numFmt numFmtId="44" formatCode="_-* #,##0.00\ &quot;Sk&quot;_-;\-* #,##0.00\ &quot;Sk&quot;_-;_-* &quot;-&quot;??\ &quot;Sk&quot;_-;_-@_-"/>
    <numFmt numFmtId="43" formatCode="_-* #,##0.00\ _S_k_-;\-* #,##0.00\ _S_k_-;_-* &quot;-&quot;??\ _S_k_-;_-@_-"/>
    <numFmt numFmtId="164" formatCode="&quot;Áno&quot;;&quot;Áno&quot;;&quot;Nie&quot;"/>
    <numFmt numFmtId="165" formatCode="&quot;Pravda&quot;;&quot;Pravda&quot;;&quot;Nepravda&quot;"/>
    <numFmt numFmtId="166" formatCode="&quot;Zapnuté&quot;;&quot;Zapnuté&quot;;&quot;Vypnuté&quot;"/>
    <numFmt numFmtId="167" formatCode="_-* #,##0.0\ _S_k_-;\-* #,##0.0\ _S_k_-;_-* &quot;-&quot;??\ _S_k_-;_-@_-"/>
    <numFmt numFmtId="168" formatCode="_-* #,##0\ _S_k_-;\-* #,##0\ _S_k_-;_-* &quot;-&quot;??\ _S_k_-;_-@_-"/>
    <numFmt numFmtId="169" formatCode="0.000"/>
    <numFmt numFmtId="170" formatCode="#,##0.0"/>
  </numFmts>
  <fonts count="43">
    <font>
      <sz val="10"/>
      <name val="Arial"/>
      <family val="0"/>
      <charset val="238"/>
    </font>
    <font>
      <sz val="8"/>
      <name val="Arial"/>
      <family val="0"/>
      <charset val="238"/>
    </font>
    <font>
      <u val="single"/>
      <sz val="10"/>
      <color indexed="12"/>
      <name val="Arial"/>
      <family val="0"/>
      <charset val="238"/>
    </font>
    <font>
      <u val="single"/>
      <sz val="10"/>
      <color indexed="36"/>
      <name val="Arial"/>
      <family val="0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"/>
      <family val="0"/>
      <charset val="238"/>
    </font>
    <font>
      <b/>
      <sz val="10"/>
      <name val="Arial"/>
      <family val="0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>
        <color indexed="0"/>
      </top>
      <bottom style="thin">
        <color auto="1"/>
      </bottom>
    </border>
    <border>
      <left style="thin">
        <color auto="1"/>
      </left>
      <right style="double">
        <color auto="1"/>
      </right>
      <top>
        <color indexed="0"/>
      </top>
      <bottom style="thin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</border>
    <border>
      <left style="double">
        <color auto="1"/>
      </left>
      <right>
        <color indexed="0"/>
      </right>
      <top style="thin">
        <color auto="1"/>
      </top>
      <bottom style="thin">
        <color auto="1"/>
      </bottom>
    </border>
    <border>
      <left>
        <color indexed="0"/>
      </left>
      <right>
        <color indexed="0"/>
      </right>
      <top style="thin">
        <color auto="1"/>
      </top>
      <bottom style="thin">
        <color auto="1"/>
      </bottom>
    </border>
    <border>
      <left>
        <color indexed="0"/>
      </left>
      <right style="thin">
        <color auto="1"/>
      </right>
      <top style="thin">
        <color auto="1"/>
      </top>
      <bottom style="thin">
        <color auto="1"/>
      </bottom>
    </border>
    <border>
      <left style="double">
        <color auto="1"/>
      </left>
      <right>
        <color indexed="0"/>
      </right>
      <top>
        <color indexed="0"/>
      </top>
      <bottom style="thin">
        <color auto="1"/>
      </bottom>
    </border>
    <border>
      <left>
        <color indexed="0"/>
      </left>
      <right>
        <color indexed="0"/>
      </right>
      <top>
        <color indexed="0"/>
      </top>
      <bottom style="thin">
        <color auto="1"/>
      </bottom>
    </border>
    <border>
      <left>
        <color indexed="0"/>
      </left>
      <right style="thin">
        <color auto="1"/>
      </right>
      <top>
        <color indexed="0"/>
      </top>
      <bottom style="thin">
        <color auto="1"/>
      </bottom>
    </border>
    <border>
      <left style="double">
        <color auto="1"/>
      </left>
      <right style="thin">
        <color auto="1"/>
      </right>
      <top>
        <color indexed="0"/>
      </top>
      <bottom>
        <color indexed="0"/>
      </bottom>
    </border>
    <border>
      <left style="double">
        <color auto="1"/>
      </left>
      <right style="thin">
        <color auto="1"/>
      </right>
      <top>
        <color indexed="0"/>
      </top>
      <bottom style="thin">
        <color auto="1"/>
      </bottom>
    </border>
    <border>
      <left style="double">
        <color auto="1"/>
      </left>
      <right style="thin">
        <color auto="1"/>
      </right>
      <top style="thin">
        <color auto="1"/>
      </top>
      <bottom>
        <color indexed="0"/>
      </bottom>
    </border>
    <border>
      <left style="double">
        <color auto="1"/>
      </left>
      <right>
        <color indexed="0"/>
      </right>
      <top style="thin">
        <color auto="1"/>
      </top>
      <bottom style="double">
        <color auto="1"/>
      </bottom>
    </border>
    <border>
      <left>
        <color indexed="0"/>
      </left>
      <right>
        <color indexed="0"/>
      </right>
      <top style="thin">
        <color auto="1"/>
      </top>
      <bottom style="double">
        <color auto="1"/>
      </bottom>
    </border>
    <border>
      <left>
        <color indexed="0"/>
      </left>
      <right style="thin">
        <color auto="1"/>
      </right>
      <top style="thin">
        <color auto="1"/>
      </top>
      <bottom style="double">
        <color auto="1"/>
      </bottom>
    </border>
  </borders>
  <cellStyleXfs count="63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1" fillId="20" borderId="0" applyNumberFormat="0" applyBorder="0" applyAlignment="0" applyProtection="0"/>
    <xf numFmtId="0" fontId="2" fillId="0" borderId="0" applyNumberFormat="0" applyFill="0" applyBorder="0" applyAlignment="0" applyProtection="0"/>
    <xf numFmtId="0" fontId="40" fillId="21" borderId="1" applyNumberFormat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39" fillId="0" borderId="2" applyNumberFormat="0" applyFill="0" applyAlignment="0" applyProtection="0"/>
    <xf numFmtId="0" fontId="38" fillId="0" borderId="3" applyNumberFormat="0" applyFill="0" applyAlignment="0" applyProtection="0"/>
    <xf numFmtId="0" fontId="37" fillId="0" borderId="4" applyNumberFormat="0" applyFill="0" applyAlignment="0" applyProtection="0"/>
    <xf numFmtId="0" fontId="37" fillId="0" borderId="0" applyNumberFormat="0" applyFill="0" applyBorder="0" applyAlignment="0" applyProtection="0"/>
    <xf numFmtId="0" fontId="36" fillId="22" borderId="0" applyNumberFormat="0" applyBorder="0" applyAlignment="0" applyProtection="0"/>
    <xf numFmtId="9" fontId="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0" fillId="23" borderId="5" applyNumberFormat="0" applyFont="0" applyAlignment="0" applyProtection="0"/>
    <xf numFmtId="0" fontId="35" fillId="0" borderId="6" applyNumberFormat="0" applyFill="0" applyAlignment="0" applyProtection="0"/>
    <xf numFmtId="0" fontId="34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24" borderId="8" applyNumberFormat="0" applyAlignment="0" applyProtection="0"/>
    <xf numFmtId="0" fontId="30" fillId="25" borderId="8" applyNumberFormat="0" applyAlignment="0" applyProtection="0"/>
    <xf numFmtId="0" fontId="29" fillId="25" borderId="9" applyNumberFormat="0" applyAlignment="0" applyProtection="0"/>
    <xf numFmtId="0" fontId="28" fillId="0" borderId="0" applyNumberFormat="0" applyFill="0" applyBorder="0" applyAlignment="0" applyProtection="0"/>
    <xf numFmtId="0" fontId="27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</cellStyleXfs>
  <cellXfs count="66">
    <xf numFmtId="0" fontId="0" fillId="0" borderId="0" xfId="0" applyAlignment="1">
      <alignment/>
    </xf>
    <xf numFmtId="49" fontId="5" fillId="0" borderId="0" xfId="0" applyNumberFormat="1" applyFont="1" applyFill="1" applyBorder="1" applyAlignment="1" applyProtection="1">
      <alignment/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49" fontId="5" fillId="0" borderId="0" xfId="0" applyNumberFormat="1" applyFont="1" applyFill="1" applyBorder="1" applyAlignment="1" applyProtection="1">
      <alignment horizontal="right"/>
      <protection locked="0"/>
    </xf>
    <xf numFmtId="49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Fill="1" applyBorder="1" applyAlignment="1" applyProtection="1">
      <alignment horizontal="left" vertical="center" wrapText="1"/>
      <protection locked="0"/>
    </xf>
    <xf numFmtId="3" fontId="5" fillId="0" borderId="10" xfId="0" applyNumberFormat="1" applyFont="1" applyFill="1" applyBorder="1" applyAlignment="1" applyProtection="1">
      <alignment horizontal="right"/>
      <protection locked="0"/>
    </xf>
    <xf numFmtId="3" fontId="5" fillId="0" borderId="11" xfId="0" applyNumberFormat="1" applyFont="1" applyFill="1" applyBorder="1" applyAlignment="1" applyProtection="1">
      <alignment horizontal="right"/>
      <protection locked="0"/>
    </xf>
    <xf numFmtId="3" fontId="5" fillId="0" borderId="10" xfId="0" applyNumberFormat="1" applyFont="1" applyBorder="1" applyAlignment="1" applyProtection="1">
      <alignment horizontal="right"/>
      <protection locked="0"/>
    </xf>
    <xf numFmtId="3" fontId="5" fillId="0" borderId="10" xfId="0" applyNumberFormat="1" applyFont="1" applyFill="1" applyBorder="1" applyAlignment="1" applyProtection="1">
      <alignment/>
      <protection locked="0"/>
    </xf>
    <xf numFmtId="3" fontId="5" fillId="0" borderId="11" xfId="0" applyNumberFormat="1" applyFont="1" applyFill="1" applyBorder="1" applyAlignment="1" applyProtection="1">
      <alignment/>
      <protection locked="0"/>
    </xf>
    <xf numFmtId="49" fontId="4" fillId="0" borderId="13" xfId="0" applyNumberFormat="1" applyFont="1" applyFill="1" applyBorder="1" applyAlignment="1" applyProtection="1">
      <alignment horizontal="left"/>
      <protection locked="0"/>
    </xf>
    <xf numFmtId="3" fontId="4" fillId="0" borderId="10" xfId="0" applyNumberFormat="1" applyFont="1" applyFill="1" applyBorder="1" applyAlignment="1" applyProtection="1">
      <alignment horizontal="right"/>
      <protection locked="0"/>
    </xf>
    <xf numFmtId="3" fontId="4" fillId="0" borderId="11" xfId="0" applyNumberFormat="1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3" fontId="4" fillId="0" borderId="14" xfId="0" applyNumberFormat="1" applyFont="1" applyFill="1" applyBorder="1" applyAlignment="1" applyProtection="1">
      <alignment horizontal="right"/>
      <protection locked="0"/>
    </xf>
    <xf numFmtId="3" fontId="4" fillId="0" borderId="15" xfId="0" applyNumberFormat="1" applyFont="1" applyFill="1" applyBorder="1" applyAlignment="1" applyProtection="1">
      <alignment horizontal="right"/>
      <protection locked="0"/>
    </xf>
    <xf numFmtId="3" fontId="4" fillId="0" borderId="16" xfId="0" applyNumberFormat="1" applyFont="1" applyFill="1" applyBorder="1" applyAlignment="1" applyProtection="1">
      <alignment horizontal="right"/>
      <protection locked="0"/>
    </xf>
    <xf numFmtId="49" fontId="5" fillId="0" borderId="10" xfId="0" applyNumberFormat="1" applyFont="1" applyFill="1" applyBorder="1" applyAlignment="1" applyProtection="1">
      <alignment horizontal="right" vertical="center"/>
      <protection locked="0"/>
    </xf>
    <xf numFmtId="49" fontId="5" fillId="0" borderId="10" xfId="0" applyNumberFormat="1" applyFont="1" applyFill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49" fontId="4" fillId="0" borderId="12" xfId="0" applyNumberFormat="1" applyFont="1" applyFill="1" applyBorder="1" applyAlignment="1" applyProtection="1">
      <alignment vertical="center" wrapText="1"/>
      <protection locked="0"/>
    </xf>
    <xf numFmtId="0" fontId="6" fillId="0" borderId="17" xfId="0" applyFont="1" applyFill="1" applyBorder="1" applyAlignment="1" applyProtection="1">
      <alignment vertical="center" wrapText="1"/>
      <protection locked="0"/>
    </xf>
    <xf numFmtId="49" fontId="4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vertical="center" wrapText="1"/>
      <protection locked="0"/>
    </xf>
    <xf numFmtId="49" fontId="5" fillId="0" borderId="18" xfId="0" applyNumberFormat="1" applyFont="1" applyFill="1" applyBorder="1" applyAlignment="1" applyProtection="1">
      <alignment horizontal="right" vertical="center"/>
      <protection locked="0"/>
    </xf>
    <xf numFmtId="3" fontId="5" fillId="0" borderId="18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Alignment="1">
      <alignment/>
    </xf>
    <xf numFmtId="3" fontId="5" fillId="0" borderId="19" xfId="0" applyNumberFormat="1" applyFont="1" applyFill="1" applyBorder="1" applyAlignment="1" applyProtection="1">
      <alignment horizontal="right"/>
      <protection locked="0"/>
    </xf>
    <xf numFmtId="3" fontId="5" fillId="0" borderId="15" xfId="0" applyNumberFormat="1" applyFont="1" applyFill="1" applyBorder="1" applyAlignment="1" applyProtection="1">
      <alignment horizontal="right"/>
      <protection locked="0"/>
    </xf>
    <xf numFmtId="3" fontId="5" fillId="0" borderId="16" xfId="0" applyNumberFormat="1" applyFont="1" applyFill="1" applyBorder="1" applyAlignment="1" applyProtection="1">
      <alignment horizontal="right"/>
      <protection locked="0"/>
    </xf>
    <xf numFmtId="3" fontId="5" fillId="0" borderId="18" xfId="0" applyNumberFormat="1" applyFont="1" applyBorder="1" applyAlignment="1" applyProtection="1">
      <alignment horizontal="right"/>
      <protection locked="0"/>
    </xf>
    <xf numFmtId="3" fontId="5" fillId="0" borderId="19" xfId="0" applyNumberFormat="1" applyFont="1" applyBorder="1" applyAlignment="1" applyProtection="1">
      <alignment horizontal="right"/>
      <protection locked="0"/>
    </xf>
    <xf numFmtId="49" fontId="4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49" fontId="5" fillId="0" borderId="15" xfId="0" applyNumberFormat="1" applyFont="1" applyFill="1" applyBorder="1" applyAlignment="1" applyProtection="1">
      <alignment horizontal="right" vertical="center"/>
      <protection locked="0"/>
    </xf>
    <xf numFmtId="3" fontId="5" fillId="0" borderId="15" xfId="0" applyNumberFormat="1" applyFont="1" applyBorder="1" applyAlignment="1" applyProtection="1">
      <alignment horizontal="right"/>
      <protection locked="0"/>
    </xf>
    <xf numFmtId="49" fontId="4" fillId="0" borderId="12" xfId="0" applyNumberFormat="1" applyFont="1" applyFill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 applyProtection="1">
      <alignment horizontal="center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49" fontId="5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49" fontId="4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8" fillId="0" borderId="30" xfId="0" applyFont="1" applyBorder="1" applyAlignment="1">
      <alignment horizontal="left" vertical="center" wrapText="1"/>
    </xf>
    <xf numFmtId="49" fontId="4" fillId="0" borderId="3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</cellXfs>
  <cellStyles count="49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Hyperlink" xfId="36" builtinId="8"/>
    <cellStyle name="Kontrolná bunka" xfId="37"/>
    <cellStyle name="Currency" xfId="38" builtinId="4"/>
    <cellStyle name="Currency [0]" xfId="39" builtinId="7"/>
    <cellStyle name="Nadpis 1" xfId="40"/>
    <cellStyle name="Nadpis 2" xfId="41"/>
    <cellStyle name="Nadpis 3" xfId="42"/>
    <cellStyle name="Nadpis 4" xfId="43"/>
    <cellStyle name="Neutrálna" xfId="44"/>
    <cellStyle name="Percent" xfId="45" builtinId="5"/>
    <cellStyle name="Followed Hyperlink" xfId="46" builtinId="9"/>
    <cellStyle name="Poznámka" xfId="47"/>
    <cellStyle name="Prepojená bunka" xfId="48"/>
    <cellStyle name="Spolu" xfId="49"/>
    <cellStyle name="Text upozornenia" xfId="50"/>
    <cellStyle name="Titul" xfId="51"/>
    <cellStyle name="Vstup" xfId="52"/>
    <cellStyle name="Výpočet" xfId="53"/>
    <cellStyle name="Výstup" xfId="54"/>
    <cellStyle name="Vysvetľujúci text" xfId="55"/>
    <cellStyle name="Zlá" xfId="56"/>
    <cellStyle name="Zvýraznenie1" xfId="57"/>
    <cellStyle name="Zvýraznenie2" xfId="58"/>
    <cellStyle name="Zvýraznenie3" xfId="59"/>
    <cellStyle name="Zvýraznenie4" xfId="60"/>
    <cellStyle name="Zvýraznenie5" xfId="61"/>
    <cellStyle name="Zvýraznenie6" xfId="6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styles" Target="styles.xml" /><Relationship Id="rId5" Type="http://schemas.openxmlformats.org/officeDocument/2006/relationships/calcChain" Target="calcChain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:J25"/>
  <sheetViews>
    <sheetView tabSelected="1" workbookViewId="0" topLeftCell="A1">
      <selection pane="topLeft" activeCell="A1" sqref="A1:J1"/>
    </sheetView>
  </sheetViews>
  <sheetFormatPr defaultRowHeight="12.75"/>
  <cols>
    <col min="1" max="1" width="22.5714285714286" customWidth="1"/>
    <col min="2" max="2" width="21.5714285714286" customWidth="1"/>
    <col min="4" max="4" width="17" customWidth="1"/>
    <col min="5" max="10" width="10.7142857142857" customWidth="1"/>
  </cols>
  <sheetData>
    <row r="1" spans="1:10" ht="33" customHeight="1">
      <c r="A1" s="42" t="s">
        <v>34</v>
      </c>
      <c r="B1" s="42"/>
      <c r="C1" s="42"/>
      <c r="D1" s="42"/>
      <c r="E1" s="42"/>
      <c r="F1" s="42"/>
      <c r="G1" s="42"/>
      <c r="H1" s="42"/>
      <c r="I1" s="42"/>
      <c r="J1" s="42"/>
    </row>
    <row r="3" spans="1:10" ht="17.25" thickBot="1">
      <c r="A3" s="1"/>
      <c r="B3" s="2"/>
      <c r="C3" s="2"/>
      <c r="D3" s="2"/>
      <c r="E3" s="2"/>
      <c r="F3" s="2"/>
      <c r="G3" s="3"/>
      <c r="H3" s="3"/>
      <c r="I3" s="3"/>
      <c r="J3" s="4" t="s">
        <v>33</v>
      </c>
    </row>
    <row r="4" spans="1:10" ht="17.25" customHeight="1" thickTop="1">
      <c r="A4" s="47" t="s">
        <v>0</v>
      </c>
      <c r="B4" s="43" t="s">
        <v>1</v>
      </c>
      <c r="C4" s="50" t="s">
        <v>2</v>
      </c>
      <c r="D4" s="52" t="s">
        <v>32</v>
      </c>
      <c r="E4" s="43">
        <v>2010</v>
      </c>
      <c r="F4" s="44"/>
      <c r="G4" s="43">
        <v>2011</v>
      </c>
      <c r="H4" s="44"/>
      <c r="I4" s="43">
        <v>2012</v>
      </c>
      <c r="J4" s="45"/>
    </row>
    <row r="5" spans="1:10" ht="66.75" customHeight="1">
      <c r="A5" s="48"/>
      <c r="B5" s="49"/>
      <c r="C5" s="51"/>
      <c r="D5" s="53"/>
      <c r="E5" s="5" t="s">
        <v>29</v>
      </c>
      <c r="F5" s="5" t="s">
        <v>30</v>
      </c>
      <c r="G5" s="5" t="s">
        <v>31</v>
      </c>
      <c r="H5" s="5" t="s">
        <v>30</v>
      </c>
      <c r="I5" s="5" t="s">
        <v>31</v>
      </c>
      <c r="J5" s="6" t="s">
        <v>30</v>
      </c>
    </row>
    <row r="6" spans="1:10" ht="27.75" customHeight="1">
      <c r="A6" s="62" t="s">
        <v>3</v>
      </c>
      <c r="B6" s="21" t="s">
        <v>4</v>
      </c>
      <c r="C6" s="20" t="s">
        <v>15</v>
      </c>
      <c r="D6" s="8">
        <v>103590</v>
      </c>
      <c r="E6" s="8">
        <v>84000</v>
      </c>
      <c r="F6" s="8">
        <v>15000</v>
      </c>
      <c r="G6" s="8">
        <v>44000</v>
      </c>
      <c r="H6" s="8">
        <v>8000</v>
      </c>
      <c r="I6" s="8">
        <v>0</v>
      </c>
      <c r="J6" s="9">
        <v>0</v>
      </c>
    </row>
    <row r="7" spans="1:10" ht="26.25" customHeight="1">
      <c r="A7" s="61"/>
      <c r="B7" s="21" t="s">
        <v>14</v>
      </c>
      <c r="C7" s="20" t="s">
        <v>16</v>
      </c>
      <c r="D7" s="8">
        <v>26024</v>
      </c>
      <c r="E7" s="8">
        <v>75000</v>
      </c>
      <c r="F7" s="8">
        <v>13000</v>
      </c>
      <c r="G7" s="8">
        <v>0</v>
      </c>
      <c r="H7" s="8">
        <v>0</v>
      </c>
      <c r="I7" s="8">
        <v>0</v>
      </c>
      <c r="J7" s="9">
        <v>0</v>
      </c>
    </row>
    <row r="8" spans="1:10" ht="16.5">
      <c r="A8" s="54" t="s">
        <v>11</v>
      </c>
      <c r="B8" s="55"/>
      <c r="C8" s="56"/>
      <c r="D8" s="8">
        <f>SUM(D6:D7)</f>
        <v>129614</v>
      </c>
      <c r="E8" s="8">
        <f>SUM(E6:E7)</f>
        <v>159000</v>
      </c>
      <c r="F8" s="8">
        <f>SUM(F6:F7)</f>
        <v>28000</v>
      </c>
      <c r="G8" s="8">
        <f>SUM(G6:G7)</f>
        <v>44000</v>
      </c>
      <c r="H8" s="8">
        <f>SUM(H6:H7)</f>
        <v>8000</v>
      </c>
      <c r="I8" s="8">
        <v>0</v>
      </c>
      <c r="J8" s="9">
        <v>0</v>
      </c>
    </row>
    <row r="9" spans="1:10" ht="72.75" customHeight="1">
      <c r="A9" s="25" t="s">
        <v>6</v>
      </c>
      <c r="B9" s="21" t="s">
        <v>27</v>
      </c>
      <c r="C9" s="20" t="s">
        <v>28</v>
      </c>
      <c r="D9" s="8">
        <v>104992</v>
      </c>
      <c r="E9" s="8">
        <v>238000</v>
      </c>
      <c r="F9" s="8">
        <v>42000</v>
      </c>
      <c r="G9" s="8">
        <v>119000</v>
      </c>
      <c r="H9" s="8">
        <v>21000</v>
      </c>
      <c r="I9" s="8">
        <v>0</v>
      </c>
      <c r="J9" s="9">
        <v>0</v>
      </c>
    </row>
    <row r="10" spans="1:10" ht="16.5">
      <c r="A10" s="54" t="s">
        <v>11</v>
      </c>
      <c r="B10" s="55"/>
      <c r="C10" s="56"/>
      <c r="D10" s="8">
        <f>SUM(D9)</f>
        <v>104992</v>
      </c>
      <c r="E10" s="8">
        <f>E9</f>
        <v>238000</v>
      </c>
      <c r="F10" s="8">
        <f>F9</f>
        <v>42000</v>
      </c>
      <c r="G10" s="8">
        <f>G9</f>
        <v>119000</v>
      </c>
      <c r="H10" s="8">
        <f>H9</f>
        <v>21000</v>
      </c>
      <c r="I10" s="8">
        <v>0</v>
      </c>
      <c r="J10" s="9">
        <v>0</v>
      </c>
    </row>
    <row r="11" spans="1:10" ht="74.25" customHeight="1">
      <c r="A11" s="25" t="s">
        <v>7</v>
      </c>
      <c r="B11" s="22" t="s">
        <v>4</v>
      </c>
      <c r="C11" s="20" t="s">
        <v>15</v>
      </c>
      <c r="D11" s="8">
        <v>9073</v>
      </c>
      <c r="E11" s="8">
        <v>9000</v>
      </c>
      <c r="F11" s="8">
        <v>2000</v>
      </c>
      <c r="G11" s="8">
        <v>0</v>
      </c>
      <c r="H11" s="8">
        <v>0</v>
      </c>
      <c r="I11" s="8">
        <v>0</v>
      </c>
      <c r="J11" s="9">
        <v>0</v>
      </c>
    </row>
    <row r="12" spans="1:10" ht="17.25" thickBot="1">
      <c r="A12" s="63" t="s">
        <v>11</v>
      </c>
      <c r="B12" s="64"/>
      <c r="C12" s="65"/>
      <c r="D12" s="31">
        <f>SUM(D11)</f>
        <v>9073</v>
      </c>
      <c r="E12" s="31">
        <f>E11</f>
        <v>9000</v>
      </c>
      <c r="F12" s="31">
        <f>F11</f>
        <v>2000</v>
      </c>
      <c r="G12" s="31">
        <f>G11</f>
        <v>0</v>
      </c>
      <c r="H12" s="31">
        <f>H11</f>
        <v>0</v>
      </c>
      <c r="I12" s="31">
        <v>0</v>
      </c>
      <c r="J12" s="32">
        <v>0</v>
      </c>
    </row>
    <row r="13" spans="1:10" ht="33" customHeight="1" thickTop="1">
      <c r="A13" s="60" t="s">
        <v>10</v>
      </c>
      <c r="B13" s="26" t="s">
        <v>17</v>
      </c>
      <c r="C13" s="27" t="s">
        <v>19</v>
      </c>
      <c r="D13" s="28">
        <v>105998</v>
      </c>
      <c r="E13" s="28">
        <v>242000</v>
      </c>
      <c r="F13" s="28">
        <v>43000</v>
      </c>
      <c r="G13" s="28">
        <v>120000</v>
      </c>
      <c r="H13" s="28">
        <v>20000</v>
      </c>
      <c r="I13" s="28">
        <v>0</v>
      </c>
      <c r="J13" s="30">
        <v>0</v>
      </c>
    </row>
    <row r="14" spans="1:10" ht="82.5" customHeight="1">
      <c r="A14" s="61"/>
      <c r="B14" s="22" t="s">
        <v>18</v>
      </c>
      <c r="C14" s="20" t="s">
        <v>20</v>
      </c>
      <c r="D14" s="8">
        <v>26986</v>
      </c>
      <c r="E14" s="8">
        <v>61000</v>
      </c>
      <c r="F14" s="8">
        <v>11000</v>
      </c>
      <c r="G14" s="8">
        <v>30000</v>
      </c>
      <c r="H14" s="8">
        <v>5000</v>
      </c>
      <c r="I14" s="8">
        <v>0</v>
      </c>
      <c r="J14" s="9">
        <v>0</v>
      </c>
    </row>
    <row r="15" spans="1:10" ht="16.5">
      <c r="A15" s="54" t="s">
        <v>11</v>
      </c>
      <c r="B15" s="55"/>
      <c r="C15" s="56"/>
      <c r="D15" s="8">
        <f>SUM(D13:D14)</f>
        <v>132984</v>
      </c>
      <c r="E15" s="8">
        <f>SUM(E13:E14)</f>
        <v>303000</v>
      </c>
      <c r="F15" s="8">
        <f>SUM(F13:F14)</f>
        <v>54000</v>
      </c>
      <c r="G15" s="8">
        <f>SUM(G13:G14)</f>
        <v>150000</v>
      </c>
      <c r="H15" s="8">
        <f>SUM(H13:H14)</f>
        <v>25000</v>
      </c>
      <c r="I15" s="8">
        <v>0</v>
      </c>
      <c r="J15" s="9">
        <v>0</v>
      </c>
    </row>
    <row r="16" spans="1:10" ht="49.5" customHeight="1">
      <c r="A16" s="25" t="s">
        <v>8</v>
      </c>
      <c r="B16" s="22" t="s">
        <v>21</v>
      </c>
      <c r="C16" s="20" t="s">
        <v>22</v>
      </c>
      <c r="D16" s="8">
        <v>36016</v>
      </c>
      <c r="E16" s="8">
        <v>82000</v>
      </c>
      <c r="F16" s="8">
        <v>14000</v>
      </c>
      <c r="G16" s="8">
        <v>41000</v>
      </c>
      <c r="H16" s="8">
        <v>8000</v>
      </c>
      <c r="I16" s="8">
        <v>0</v>
      </c>
      <c r="J16" s="9">
        <v>0</v>
      </c>
    </row>
    <row r="17" spans="1:10" ht="16.5">
      <c r="A17" s="7" t="s">
        <v>11</v>
      </c>
      <c r="B17" s="22"/>
      <c r="C17" s="20"/>
      <c r="D17" s="8">
        <f>SUM(D16)</f>
        <v>36016</v>
      </c>
      <c r="E17" s="8">
        <f>E16</f>
        <v>82000</v>
      </c>
      <c r="F17" s="8">
        <f>F16</f>
        <v>14000</v>
      </c>
      <c r="G17" s="8">
        <f>G16</f>
        <v>41000</v>
      </c>
      <c r="H17" s="8">
        <f>H16</f>
        <v>8000</v>
      </c>
      <c r="I17" s="8">
        <v>0</v>
      </c>
      <c r="J17" s="9">
        <v>0</v>
      </c>
    </row>
    <row r="18" spans="1:10" ht="49.5" customHeight="1">
      <c r="A18" s="25" t="s">
        <v>9</v>
      </c>
      <c r="B18" s="22" t="s">
        <v>23</v>
      </c>
      <c r="C18" s="20" t="s">
        <v>24</v>
      </c>
      <c r="D18" s="10">
        <v>35020</v>
      </c>
      <c r="E18" s="8">
        <v>80000</v>
      </c>
      <c r="F18" s="8">
        <v>14000</v>
      </c>
      <c r="G18" s="8">
        <v>40000</v>
      </c>
      <c r="H18" s="8">
        <v>7000</v>
      </c>
      <c r="I18" s="8">
        <v>0</v>
      </c>
      <c r="J18" s="9">
        <v>0</v>
      </c>
    </row>
    <row r="19" spans="1:10" s="29" customFormat="1" ht="16.5">
      <c r="A19" s="54" t="s">
        <v>11</v>
      </c>
      <c r="B19" s="55"/>
      <c r="C19" s="56"/>
      <c r="D19" s="10">
        <f>SUM(D18)</f>
        <v>35020</v>
      </c>
      <c r="E19" s="10">
        <f>E18</f>
        <v>80000</v>
      </c>
      <c r="F19" s="10">
        <f>F18</f>
        <v>14000</v>
      </c>
      <c r="G19" s="10">
        <f>G18</f>
        <v>40000</v>
      </c>
      <c r="H19" s="10">
        <f>H18</f>
        <v>7000</v>
      </c>
      <c r="I19" s="8">
        <v>0</v>
      </c>
      <c r="J19" s="9">
        <v>0</v>
      </c>
    </row>
    <row r="20" spans="1:10" ht="66" customHeight="1" thickBot="1">
      <c r="A20" s="35" t="s">
        <v>5</v>
      </c>
      <c r="B20" s="36" t="s">
        <v>25</v>
      </c>
      <c r="C20" s="37" t="s">
        <v>26</v>
      </c>
      <c r="D20" s="38">
        <v>233021</v>
      </c>
      <c r="E20" s="31">
        <v>528000</v>
      </c>
      <c r="F20" s="31">
        <v>93000</v>
      </c>
      <c r="G20" s="31">
        <v>263000</v>
      </c>
      <c r="H20" s="31">
        <v>47000</v>
      </c>
      <c r="I20" s="31">
        <v>0</v>
      </c>
      <c r="J20" s="32">
        <v>0</v>
      </c>
    </row>
    <row r="21" spans="1:10" s="29" customFormat="1" ht="17.25" thickTop="1">
      <c r="A21" s="57" t="s">
        <v>11</v>
      </c>
      <c r="B21" s="58"/>
      <c r="C21" s="59"/>
      <c r="D21" s="33">
        <f>SUM(D20)</f>
        <v>233021</v>
      </c>
      <c r="E21" s="33">
        <f>E20</f>
        <v>528000</v>
      </c>
      <c r="F21" s="33">
        <f>F20</f>
        <v>93000</v>
      </c>
      <c r="G21" s="33">
        <f>G20</f>
        <v>263000</v>
      </c>
      <c r="H21" s="33">
        <f>H20</f>
        <v>47000</v>
      </c>
      <c r="I21" s="33">
        <f>SUM(I20)</f>
        <v>0</v>
      </c>
      <c r="J21" s="34">
        <f>SUM(J20)</f>
        <v>0</v>
      </c>
    </row>
    <row r="22" spans="1:10" ht="33">
      <c r="A22" s="7" t="s">
        <v>12</v>
      </c>
      <c r="B22" s="46"/>
      <c r="C22" s="46"/>
      <c r="D22" s="46"/>
      <c r="E22" s="11">
        <v>14521000</v>
      </c>
      <c r="F22" s="11">
        <v>2562000</v>
      </c>
      <c r="G22" s="11">
        <v>12738000</v>
      </c>
      <c r="H22" s="11">
        <v>2692000</v>
      </c>
      <c r="I22" s="11">
        <v>0</v>
      </c>
      <c r="J22" s="12">
        <v>1765000</v>
      </c>
    </row>
    <row r="23" spans="1:10" ht="16.5">
      <c r="A23" s="39"/>
      <c r="B23" s="40"/>
      <c r="C23" s="40"/>
      <c r="D23" s="40"/>
      <c r="E23" s="40"/>
      <c r="F23" s="40"/>
      <c r="G23" s="40"/>
      <c r="H23" s="40"/>
      <c r="I23" s="40"/>
      <c r="J23" s="41"/>
    </row>
    <row r="24" spans="1:10" ht="16.5">
      <c r="A24" s="23" t="s">
        <v>11</v>
      </c>
      <c r="B24" s="13"/>
      <c r="C24" s="13"/>
      <c r="D24" s="13"/>
      <c r="E24" s="14">
        <v>15920000</v>
      </c>
      <c r="F24" s="14">
        <v>2809000</v>
      </c>
      <c r="G24" s="14">
        <v>13398000</v>
      </c>
      <c r="H24" s="14">
        <v>2809000</v>
      </c>
      <c r="I24" s="14">
        <v>0</v>
      </c>
      <c r="J24" s="15">
        <v>1765000</v>
      </c>
    </row>
    <row r="25" spans="1:10" ht="33.75" thickBot="1">
      <c r="A25" s="24" t="s">
        <v>13</v>
      </c>
      <c r="B25" s="16"/>
      <c r="C25" s="16"/>
      <c r="D25" s="16"/>
      <c r="E25" s="17"/>
      <c r="F25" s="18">
        <v>3029050</v>
      </c>
      <c r="G25" s="17"/>
      <c r="H25" s="18">
        <v>3102100</v>
      </c>
      <c r="I25" s="17"/>
      <c r="J25" s="19">
        <v>1965100</v>
      </c>
    </row>
    <row r="26" ht="13.5" thickTop="1"/>
  </sheetData>
  <sheetProtection/>
  <mergeCells count="18">
    <mergeCell ref="A6:A7"/>
    <mergeCell ref="A12:C12"/>
    <mergeCell ref="A19:C19"/>
    <mergeCell ref="A21:C21"/>
    <mergeCell ref="A13:A14"/>
    <mergeCell ref="A15:C15"/>
    <mergeCell ref="A8:C8"/>
    <mergeCell ref="A10:C10"/>
    <mergeCell ref="A23:J23"/>
    <mergeCell ref="A1:J1"/>
    <mergeCell ref="E4:F4"/>
    <mergeCell ref="G4:H4"/>
    <mergeCell ref="I4:J4"/>
    <mergeCell ref="B22:D22"/>
    <mergeCell ref="A4:A5"/>
    <mergeCell ref="B4:B5"/>
    <mergeCell ref="C4:C5"/>
    <mergeCell ref="D4:D5"/>
  </mergeCells>
  <printOptions horizontalCentered="1"/>
  <pageMargins left="0.393700787401575" right="0.393700787401575" top="1.5748031496063" bottom="0.984251968503937" header="0.984251968503937" footer="0.31496062992126"/>
  <pageSetup orientation="landscape" paperSize="9" r:id="rId1"/>
  <headerFooter alignWithMargins="0">
    <oddHeader xml:space="preserve">&amp;RTabuľka č. 14
</oddHeader>
    <oddFooter>&amp;C&amp;"Arial Narrow,Navadno"&amp;P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Prílohy 15 a 16 k rozpočtu na 2009</dc:title>
  <dc:subject>Rozpočet VPS na roky 2009 až 2011</dc:subject>
  <dc:creator>Eva Stranovská</dc:creator>
  <cp:keywords>Programy</cp:keywords>
  <dc:description>Tabuľky sú prílohou Návrhu rozpočtu VPS na roky 2009 až 2011, ktorý sa predkladá do výborov NR SR po schválení vládou SR (do 15. 10. 2008).</dc:description>
  <cp:lastModifiedBy>mvranka</cp:lastModifiedBy>
  <cp:lastPrinted>2009-09-28T08:55:30Z</cp:lastPrinted>
  <dcterms:created xsi:type="dcterms:W3CDTF">2006-04-12T07:50:23Z</dcterms:created>
  <dcterms:modified xsi:type="dcterms:W3CDTF">2009-09-28T08:55:31Z</dcterms:modified>
  <cp:category/>
</cp:coreProperties>
</file>