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codeName="ThisWorkbook"/>
  <bookViews>
    <workbookView xWindow="0" yWindow="45" windowWidth="12120" windowHeight="8445" activeTab="0"/>
  </bookViews>
  <sheets>
    <sheet name="EHP_do_knihy" sheetId="8" r:id="rId2"/>
    <sheet name="NFM_do_knihy" sheetId="7" r:id="rId3"/>
  </sheets>
  <definedNames>
    <definedName name="_xlnm.Print_Titles" localSheetId="0">EHP_do_knihy!$4:$5</definedName>
    <definedName name="_xlnm.Print_Titles" localSheetId="1">NFM_do_knihy!$4:$5</definedName>
  </definedNames>
  <calcPr fullCalcOnLoad="1"/>
</workbook>
</file>

<file path=xl/calcChain.xml><?xml version="1.0" encoding="utf-8"?>
<calcChain xmlns="http://schemas.openxmlformats.org/spreadsheetml/2006/main">
  <c r="J26" i="8" l="1"/>
</calcChain>
</file>

<file path=xl/sharedStrings.xml><?xml version="1.0" encoding="utf-8"?>
<sst xmlns="http://schemas.openxmlformats.org/spreadsheetml/2006/main" count="116" uniqueCount="53">
  <si>
    <t>Kapitola</t>
  </si>
  <si>
    <t>Názov projektu</t>
  </si>
  <si>
    <t>Číslo projektu</t>
  </si>
  <si>
    <t>Úrad vlády SR</t>
  </si>
  <si>
    <t>Technická asistencia</t>
  </si>
  <si>
    <t>Ministerstvo školstva SR</t>
  </si>
  <si>
    <t>Ministerstvo hospodárstva SR</t>
  </si>
  <si>
    <t>Ministerstvo vnútra SR</t>
  </si>
  <si>
    <t>Ministerstvo financií SR</t>
  </si>
  <si>
    <t>Ministerstvo životného prostredia SR</t>
  </si>
  <si>
    <t>Ministerstvo zdravotníctva SR</t>
  </si>
  <si>
    <t>Ministerstvo kultúry SR</t>
  </si>
  <si>
    <t>SPOLU</t>
  </si>
  <si>
    <t>Ostatné nerozdelené nealokované zdroje</t>
  </si>
  <si>
    <t>Spolufinancovanie projektov  z VPS</t>
  </si>
  <si>
    <t>Spolufinancovanie projektov z VPS</t>
  </si>
  <si>
    <t>Prehľad výdavkov na zabezpečenie schválených dohôd o poskytnutí grantu v rámci Finančného mechanizmu EHP zaradených do programových štruktúr kapitol na roky 2009 až 2011</t>
  </si>
  <si>
    <t>Seed fund</t>
  </si>
  <si>
    <t>SK0001</t>
  </si>
  <si>
    <t>SK0012</t>
  </si>
  <si>
    <t>Podpora výskumu</t>
  </si>
  <si>
    <t>SK0010</t>
  </si>
  <si>
    <t>Slovenská digitálna knižnica - SNK Vrútky</t>
  </si>
  <si>
    <t>Generálna oprava šindľových krytín na objektoch ľudovej architektúry v Múzeu slovenskej dediny</t>
  </si>
  <si>
    <t>SK0032</t>
  </si>
  <si>
    <t>SK0047</t>
  </si>
  <si>
    <t>Integrovaná ochrana európskeho kultúrneho dedičstva</t>
  </si>
  <si>
    <t>SK0036</t>
  </si>
  <si>
    <t>Založenie slovenského centra pre dokonalé využitie obnoviteľných zdrojov energie</t>
  </si>
  <si>
    <t>SK0023</t>
  </si>
  <si>
    <t>Výskum glukokortikoidov na pediatrické choroby</t>
  </si>
  <si>
    <t>SK0017</t>
  </si>
  <si>
    <t>Výskumný ústav vysokohorskej biológie - jedinečné miesto vo vrchoch západných Karpát</t>
  </si>
  <si>
    <t>SK0061</t>
  </si>
  <si>
    <t xml:space="preserve">Biotechnologické a prírodné produkty pre zdravie ošípaných </t>
  </si>
  <si>
    <t>SK0021</t>
  </si>
  <si>
    <t>Výskum vplyvu metalómov a genetických faktorov na detské zdravie</t>
  </si>
  <si>
    <t>SK0020</t>
  </si>
  <si>
    <t>Rekonštrukcia a modernizácia verejného osvetlenia v mestách a obciach</t>
  </si>
  <si>
    <t>SK0057</t>
  </si>
  <si>
    <t>Aplikácia GIS - podpora aktivít cielených k znižovaniu dôsledkov ekologických nehôd</t>
  </si>
  <si>
    <t>SK0014</t>
  </si>
  <si>
    <t>Slovenská adopcia nástrojov a softvéru pre energetickú certifikáciu, audity, monitoring budov</t>
  </si>
  <si>
    <t>SK0013</t>
  </si>
  <si>
    <t>Príjem z NFM</t>
  </si>
  <si>
    <t>ŠR</t>
  </si>
  <si>
    <t>Príjem z NFM</t>
  </si>
  <si>
    <t>Príjem z EHP</t>
  </si>
  <si>
    <t>Príjem z EHP</t>
  </si>
  <si>
    <t>Alokácia spolufinancovania zo ŠR podľa Memoranda o porozumení</t>
  </si>
  <si>
    <t>(v eurách)</t>
  </si>
  <si>
    <t>Slovenská akadémia vied</t>
  </si>
  <si>
    <t>Prehľad výdavkov na zabezpečenie schválených dohôd o poskytnutí grantu v rámci Nórskeho finančného mechanizmu zaradených do programových štruktúr kapitol                na roky 2009 až 2011</t>
  </si>
</sst>
</file>

<file path=xl/styles.xml><?xml version="1.0" encoding="utf-8"?>
<styleSheet xmlns="http://schemas.openxmlformats.org/spreadsheetml/2006/main">
  <numFmts count="15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&quot;Áno&quot;;&quot;Áno&quot;;&quot;Nie&quot;"/>
    <numFmt numFmtId="165" formatCode="&quot;Pravda&quot;;&quot;Pravda&quot;;&quot;Nepravda&quot;"/>
    <numFmt numFmtId="166" formatCode="&quot;Zapnuté&quot;;&quot;Zapnuté&quot;;&quot;Vypnuté&quot;"/>
    <numFmt numFmtId="167" formatCode="_-* #,##0.0\ _S_k_-;\-* #,##0.0\ _S_k_-;_-* &quot;-&quot;??\ _S_k_-;_-@_-"/>
    <numFmt numFmtId="168" formatCode="_-* #,##0\ _S_k_-;\-* #,##0\ _S_k_-;_-* &quot;-&quot;??\ _S_k_-;_-@_-"/>
    <numFmt numFmtId="169" formatCode="0.000"/>
    <numFmt numFmtId="170" formatCode="#,##0.0"/>
  </numFmts>
  <fonts count="11">
    <font>
      <sz val="10"/>
      <name val="Arial"/>
      <family val="0"/>
      <charset val="238"/>
    </font>
    <font>
      <sz val="8"/>
      <name val="Arial"/>
      <family val="0"/>
      <charset val="238"/>
    </font>
    <font>
      <u val="single"/>
      <sz val="10"/>
      <color indexed="12"/>
      <name val="Arial"/>
      <family val="0"/>
      <charset val="238"/>
    </font>
    <font>
      <u val="single"/>
      <sz val="10"/>
      <color indexed="36"/>
      <name val="Arial"/>
      <family val="0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name val="Arial"/>
      <family val="0"/>
      <charset val="238"/>
    </font>
    <font>
      <b/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double">
        <color auto="1"/>
      </right>
      <top>
        <color indexed="0"/>
      </top>
      <bottom style="thin">
        <color auto="1"/>
      </bottom>
    </border>
    <border>
      <left style="double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double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double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5">
    <xf numFmtId="0" fontId="0" fillId="0" borderId="0" xfId="0" applyAlignment="1">
      <alignment/>
    </xf>
    <xf numFmtId="0" fontId="4" fillId="0" borderId="0" xfId="0" applyFont="1" applyAlignment="1">
      <alignment/>
    </xf>
    <xf numFmtId="49" fontId="4" fillId="0" borderId="0" xfId="0" applyNumberFormat="1" applyFont="1" applyFill="1" applyBorder="1" applyAlignment="1">
      <alignment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 applyProtection="1">
      <alignment/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49" fontId="7" fillId="0" borderId="0" xfId="0" applyNumberFormat="1" applyFont="1" applyFill="1" applyBorder="1" applyAlignment="1" applyProtection="1">
      <alignment horizontal="right"/>
      <protection locked="0"/>
    </xf>
    <xf numFmtId="49" fontId="6" fillId="0" borderId="0" xfId="0" applyNumberFormat="1" applyFont="1" applyFill="1" applyBorder="1" applyAlignment="1" applyProtection="1">
      <alignment horizontal="right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3" fontId="7" fillId="0" borderId="0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left" vertical="center" wrapText="1"/>
      <protection locked="0"/>
    </xf>
    <xf numFmtId="3" fontId="7" fillId="0" borderId="1" xfId="0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alignment horizontal="right"/>
      <protection locked="0"/>
    </xf>
    <xf numFmtId="3" fontId="7" fillId="0" borderId="1" xfId="0" applyNumberFormat="1" applyFont="1" applyBorder="1" applyAlignment="1" applyProtection="1">
      <alignment horizontal="right"/>
      <protection locked="0"/>
    </xf>
    <xf numFmtId="3" fontId="7" fillId="0" borderId="1" xfId="0" applyNumberFormat="1" applyFont="1" applyFill="1" applyBorder="1" applyAlignment="1" applyProtection="1">
      <alignment/>
      <protection locked="0"/>
    </xf>
    <xf numFmtId="3" fontId="7" fillId="0" borderId="2" xfId="0" applyNumberFormat="1" applyFont="1" applyFill="1" applyBorder="1" applyAlignment="1" applyProtection="1">
      <alignment/>
      <protection locked="0"/>
    </xf>
    <xf numFmtId="49" fontId="6" fillId="0" borderId="4" xfId="0" applyNumberFormat="1" applyFont="1" applyFill="1" applyBorder="1" applyAlignment="1" applyProtection="1">
      <alignment horizontal="left"/>
      <protection locked="0"/>
    </xf>
    <xf numFmtId="3" fontId="6" fillId="0" borderId="1" xfId="0" applyNumberFormat="1" applyFont="1" applyFill="1" applyBorder="1" applyAlignment="1" applyProtection="1">
      <alignment horizontal="right"/>
      <protection locked="0"/>
    </xf>
    <xf numFmtId="3" fontId="6" fillId="0" borderId="2" xfId="0" applyNumberFormat="1" applyFont="1" applyFill="1" applyBorder="1" applyAlignment="1" applyProtection="1">
      <alignment horizontal="right"/>
      <protection locked="0"/>
    </xf>
    <xf numFmtId="0" fontId="8" fillId="0" borderId="5" xfId="0" applyFont="1" applyFill="1" applyBorder="1" applyAlignment="1" applyProtection="1">
      <alignment horizontal="left"/>
      <protection locked="0"/>
    </xf>
    <xf numFmtId="3" fontId="6" fillId="0" borderId="5" xfId="0" applyNumberFormat="1" applyFont="1" applyFill="1" applyBorder="1" applyAlignment="1" applyProtection="1">
      <alignment horizontal="right"/>
      <protection locked="0"/>
    </xf>
    <xf numFmtId="3" fontId="6" fillId="0" borderId="6" xfId="0" applyNumberFormat="1" applyFont="1" applyFill="1" applyBorder="1" applyAlignment="1" applyProtection="1">
      <alignment horizontal="right"/>
      <protection locked="0"/>
    </xf>
    <xf numFmtId="3" fontId="6" fillId="0" borderId="7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/>
    </xf>
    <xf numFmtId="3" fontId="7" fillId="0" borderId="2" xfId="0" applyNumberFormat="1" applyFont="1" applyFill="1" applyBorder="1" applyAlignment="1">
      <alignment/>
    </xf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5" xfId="0" applyFont="1" applyFill="1" applyBorder="1" applyAlignment="1">
      <alignment horizontal="left" wrapText="1"/>
    </xf>
    <xf numFmtId="3" fontId="6" fillId="0" borderId="5" xfId="0" applyNumberFormat="1" applyFont="1" applyFill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  <xf numFmtId="3" fontId="6" fillId="0" borderId="7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49" fontId="6" fillId="0" borderId="3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49" fontId="6" fillId="0" borderId="3" xfId="0" applyNumberFormat="1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vertical="center" wrapText="1"/>
      <protection locked="0"/>
    </xf>
    <xf numFmtId="3" fontId="7" fillId="0" borderId="2" xfId="0" applyNumberFormat="1" applyFont="1" applyBorder="1" applyAlignment="1">
      <alignment horizontal="right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vertical="center"/>
    </xf>
    <xf numFmtId="3" fontId="7" fillId="0" borderId="9" xfId="0" applyNumberFormat="1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vertical="center"/>
    </xf>
    <xf numFmtId="0" fontId="7" fillId="0" borderId="10" xfId="0" applyFont="1" applyBorder="1" applyAlignment="1" applyProtection="1">
      <alignment vertical="center" wrapText="1"/>
      <protection locked="0"/>
    </xf>
    <xf numFmtId="49" fontId="7" fillId="0" borderId="10" xfId="0" applyNumberFormat="1" applyFont="1" applyFill="1" applyBorder="1" applyAlignment="1" applyProtection="1">
      <alignment horizontal="right" vertical="center"/>
      <protection locked="0"/>
    </xf>
    <xf numFmtId="3" fontId="7" fillId="0" borderId="10" xfId="0" applyNumberFormat="1" applyFont="1" applyFill="1" applyBorder="1" applyAlignment="1" applyProtection="1">
      <alignment horizontal="right"/>
      <protection locked="0"/>
    </xf>
    <xf numFmtId="3" fontId="7" fillId="0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/>
    </xf>
    <xf numFmtId="3" fontId="7" fillId="0" borderId="2" xfId="0" applyNumberFormat="1" applyFont="1" applyBorder="1" applyAlignment="1" applyProtection="1">
      <alignment horizontal="right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49" fontId="7" fillId="0" borderId="9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49" fontId="7" fillId="0" borderId="0" xfId="0" applyNumberFormat="1" applyFont="1" applyFill="1" applyBorder="1" applyAlignment="1" applyProtection="1">
      <alignment horizontal="right" vertical="center"/>
      <protection locked="0"/>
    </xf>
    <xf numFmtId="49" fontId="7" fillId="0" borderId="12" xfId="0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49" fontId="6" fillId="0" borderId="15" xfId="0" applyNumberFormat="1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shrinkToFit="1"/>
    </xf>
    <xf numFmtId="49" fontId="4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2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 applyProtection="1">
      <alignment horizontal="center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8">
    <cellStyle name="Normal" xfId="0" builtinId="0"/>
    <cellStyle name="Comma" xfId="15" builtinId="3"/>
    <cellStyle name="Comma [0]" xfId="16" builtinId="6"/>
    <cellStyle name="Hyperlink" xfId="17" builtinId="8"/>
    <cellStyle name="Currency" xfId="18" builtinId="4"/>
    <cellStyle name="Currency [0]" xfId="19" builtinId="7"/>
    <cellStyle name="Percent" xfId="20" builtinId="5"/>
    <cellStyle name="Followed Hyperlink" xfId="21" builtinId="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30"/>
  <sheetViews>
    <sheetView tabSelected="1" workbookViewId="0" topLeftCell="A1">
      <selection pane="topLeft" activeCell="B27" sqref="B27:D27"/>
    </sheetView>
  </sheetViews>
  <sheetFormatPr defaultRowHeight="12.75"/>
  <cols>
    <col min="1" max="1" width="24.7142857142857" customWidth="1"/>
    <col min="2" max="2" width="26" customWidth="1"/>
    <col min="3" max="3" width="8.57142857142857" customWidth="1"/>
    <col min="4" max="4" width="18" customWidth="1"/>
    <col min="5" max="10" width="10.7142857142857" customWidth="1"/>
  </cols>
  <sheetData>
    <row r="1" spans="1:10" ht="16.5" customHeight="1">
      <c r="A1" s="80" t="s">
        <v>16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2.75">
      <c r="A2" s="2"/>
      <c r="B2" s="2"/>
      <c r="C2" s="2"/>
      <c r="D2" s="2"/>
      <c r="E2" s="2"/>
      <c r="F2" s="3"/>
      <c r="G2" s="81"/>
      <c r="H2" s="81"/>
      <c r="I2" s="81"/>
      <c r="J2" s="81"/>
    </row>
    <row r="3" spans="1:10" ht="17.25" thickBot="1">
      <c r="A3" s="2"/>
      <c r="B3" s="4"/>
      <c r="C3" s="4"/>
      <c r="D3" s="4"/>
      <c r="E3" s="4"/>
      <c r="F3" s="4"/>
      <c r="G3" s="1"/>
      <c r="H3" s="4"/>
      <c r="I3" s="82" t="s">
        <v>50</v>
      </c>
      <c r="J3" s="82"/>
    </row>
    <row r="4" spans="1:10" ht="17.25" thickTop="1">
      <c r="A4" s="83" t="s">
        <v>0</v>
      </c>
      <c r="B4" s="77" t="s">
        <v>1</v>
      </c>
      <c r="C4" s="86" t="s">
        <v>2</v>
      </c>
      <c r="D4" s="86" t="s">
        <v>49</v>
      </c>
      <c r="E4" s="77">
        <v>2009</v>
      </c>
      <c r="F4" s="77"/>
      <c r="G4" s="77">
        <v>2010</v>
      </c>
      <c r="H4" s="77"/>
      <c r="I4" s="77">
        <v>2011</v>
      </c>
      <c r="J4" s="78"/>
    </row>
    <row r="5" spans="1:10" ht="66" customHeight="1">
      <c r="A5" s="84"/>
      <c r="B5" s="85"/>
      <c r="C5" s="87"/>
      <c r="D5" s="88"/>
      <c r="E5" s="27" t="s">
        <v>47</v>
      </c>
      <c r="F5" s="27" t="s">
        <v>45</v>
      </c>
      <c r="G5" s="27" t="s">
        <v>48</v>
      </c>
      <c r="H5" s="27" t="s">
        <v>45</v>
      </c>
      <c r="I5" s="27" t="s">
        <v>48</v>
      </c>
      <c r="J5" s="28" t="s">
        <v>45</v>
      </c>
    </row>
    <row r="6" spans="1:10" ht="16.5" customHeight="1">
      <c r="A6" s="74" t="s">
        <v>3</v>
      </c>
      <c r="B6" s="49" t="s">
        <v>4</v>
      </c>
      <c r="C6" s="39" t="s">
        <v>18</v>
      </c>
      <c r="D6" s="5">
        <v>103590</v>
      </c>
      <c r="E6" s="5">
        <v>114983</v>
      </c>
      <c r="F6" s="5">
        <v>20016</v>
      </c>
      <c r="G6" s="5">
        <v>60015</v>
      </c>
      <c r="H6" s="5">
        <v>10987</v>
      </c>
      <c r="I6" s="5">
        <v>84014</v>
      </c>
      <c r="J6" s="29">
        <v>15003</v>
      </c>
    </row>
    <row r="7" spans="1:10" ht="16.5">
      <c r="A7" s="75"/>
      <c r="B7" s="49" t="s">
        <v>17</v>
      </c>
      <c r="C7" s="39" t="s">
        <v>19</v>
      </c>
      <c r="D7" s="5">
        <v>27020</v>
      </c>
      <c r="E7" s="5">
        <v>74985</v>
      </c>
      <c r="F7" s="5">
        <v>14008</v>
      </c>
      <c r="G7" s="5">
        <v>74985</v>
      </c>
      <c r="H7" s="5">
        <v>13012</v>
      </c>
      <c r="I7" s="5"/>
      <c r="J7" s="29"/>
    </row>
    <row r="8" spans="1:10" ht="16.5">
      <c r="A8" s="71" t="s">
        <v>12</v>
      </c>
      <c r="B8" s="72"/>
      <c r="C8" s="73"/>
      <c r="D8" s="5">
        <f>SUM(D6:D7)</f>
        <v>130610</v>
      </c>
      <c r="E8" s="5">
        <f t="shared" si="0" ref="E8:J8">SUM(E6:E7)</f>
        <v>189968</v>
      </c>
      <c r="F8" s="5">
        <f>SUM(F6:F7)</f>
        <v>34024</v>
      </c>
      <c r="G8" s="5">
        <f>SUM(G6:G7)</f>
        <v>135000</v>
      </c>
      <c r="H8" s="5">
        <f>SUM(H6:H7)</f>
        <v>23999</v>
      </c>
      <c r="I8" s="5">
        <f>SUM(I6:I7)</f>
        <v>84014</v>
      </c>
      <c r="J8" s="29">
        <f>SUM(J6:J7)</f>
        <v>15003</v>
      </c>
    </row>
    <row r="9" spans="1:10" ht="16.5">
      <c r="A9" s="47" t="s">
        <v>51</v>
      </c>
      <c r="B9" s="49" t="s">
        <v>20</v>
      </c>
      <c r="C9" s="39" t="s">
        <v>21</v>
      </c>
      <c r="D9" s="5">
        <v>145765</v>
      </c>
      <c r="E9" s="5">
        <v>330015</v>
      </c>
      <c r="F9" s="5">
        <v>57989</v>
      </c>
      <c r="G9" s="5">
        <v>330015</v>
      </c>
      <c r="H9" s="5">
        <v>57989</v>
      </c>
      <c r="I9" s="5">
        <v>166003</v>
      </c>
      <c r="J9" s="29">
        <v>29011</v>
      </c>
    </row>
    <row r="10" spans="1:10" ht="16.5">
      <c r="A10" s="71" t="s">
        <v>12</v>
      </c>
      <c r="B10" s="72"/>
      <c r="C10" s="73"/>
      <c r="D10" s="5">
        <f>SUM(D9)</f>
        <v>145765</v>
      </c>
      <c r="E10" s="5">
        <f t="shared" si="1" ref="E10:J10">SUM(E9)</f>
        <v>330015</v>
      </c>
      <c r="F10" s="5">
        <f>SUM(F9)</f>
        <v>57989</v>
      </c>
      <c r="G10" s="5">
        <f>SUM(G9)</f>
        <v>330015</v>
      </c>
      <c r="H10" s="5">
        <f>SUM(H9)</f>
        <v>57989</v>
      </c>
      <c r="I10" s="5">
        <f>SUM(I9)</f>
        <v>166003</v>
      </c>
      <c r="J10" s="29">
        <f>SUM(J9)</f>
        <v>29011</v>
      </c>
    </row>
    <row r="11" spans="1:10" ht="16.5">
      <c r="A11" s="47" t="s">
        <v>8</v>
      </c>
      <c r="B11" s="50" t="s">
        <v>4</v>
      </c>
      <c r="C11" s="39" t="s">
        <v>18</v>
      </c>
      <c r="D11" s="5">
        <v>9073</v>
      </c>
      <c r="E11" s="5">
        <v>8995</v>
      </c>
      <c r="F11" s="5">
        <v>1992</v>
      </c>
      <c r="G11" s="5">
        <v>8995</v>
      </c>
      <c r="H11" s="5">
        <v>1992</v>
      </c>
      <c r="I11" s="5">
        <v>2987</v>
      </c>
      <c r="J11" s="29">
        <v>995</v>
      </c>
    </row>
    <row r="12" spans="1:10" ht="16.5">
      <c r="A12" s="71" t="s">
        <v>12</v>
      </c>
      <c r="B12" s="72"/>
      <c r="C12" s="73"/>
      <c r="D12" s="5">
        <f>SUM(D11)</f>
        <v>9073</v>
      </c>
      <c r="E12" s="5">
        <f t="shared" si="2" ref="E12:J12">SUM(E11)</f>
        <v>8995</v>
      </c>
      <c r="F12" s="5">
        <f>SUM(F11)</f>
        <v>1992</v>
      </c>
      <c r="G12" s="5">
        <f>SUM(G11)</f>
        <v>8995</v>
      </c>
      <c r="H12" s="5">
        <f>SUM(H11)</f>
        <v>1992</v>
      </c>
      <c r="I12" s="5">
        <f>SUM(I11)</f>
        <v>2987</v>
      </c>
      <c r="J12" s="29">
        <f>SUM(J11)</f>
        <v>995</v>
      </c>
    </row>
    <row r="13" spans="1:10" ht="33">
      <c r="A13" s="74" t="s">
        <v>11</v>
      </c>
      <c r="B13" s="50" t="s">
        <v>22</v>
      </c>
      <c r="C13" s="39" t="s">
        <v>24</v>
      </c>
      <c r="D13" s="5">
        <v>106984</v>
      </c>
      <c r="E13" s="5">
        <v>241983</v>
      </c>
      <c r="F13" s="5">
        <v>42986</v>
      </c>
      <c r="G13" s="5">
        <v>241983</v>
      </c>
      <c r="H13" s="5">
        <v>42986</v>
      </c>
      <c r="I13" s="5">
        <v>119996</v>
      </c>
      <c r="J13" s="29">
        <v>21012</v>
      </c>
    </row>
    <row r="14" spans="1:10" ht="66">
      <c r="A14" s="75"/>
      <c r="B14" s="50" t="s">
        <v>23</v>
      </c>
      <c r="C14" s="39" t="s">
        <v>25</v>
      </c>
      <c r="D14" s="5">
        <v>26986</v>
      </c>
      <c r="E14" s="5">
        <v>61010</v>
      </c>
      <c r="F14" s="5">
        <v>10987</v>
      </c>
      <c r="G14" s="5">
        <v>61010</v>
      </c>
      <c r="H14" s="5">
        <v>10987</v>
      </c>
      <c r="I14" s="5">
        <v>30007</v>
      </c>
      <c r="J14" s="29">
        <v>5012</v>
      </c>
    </row>
    <row r="15" spans="1:10" ht="16.5">
      <c r="A15" s="71" t="s">
        <v>12</v>
      </c>
      <c r="B15" s="72"/>
      <c r="C15" s="73"/>
      <c r="D15" s="5">
        <f>SUM(D13:D14)</f>
        <v>133970</v>
      </c>
      <c r="E15" s="5">
        <f t="shared" si="3" ref="E15:J15">SUM(E13:E14)</f>
        <v>302993</v>
      </c>
      <c r="F15" s="5">
        <f>SUM(F13:F14)</f>
        <v>53973</v>
      </c>
      <c r="G15" s="5">
        <f>SUM(G13:G14)</f>
        <v>302993</v>
      </c>
      <c r="H15" s="5">
        <f>SUM(H13:H14)</f>
        <v>53973</v>
      </c>
      <c r="I15" s="5">
        <f>SUM(I13:I14)</f>
        <v>150003</v>
      </c>
      <c r="J15" s="29">
        <f>SUM(J13:J14)</f>
        <v>26024</v>
      </c>
    </row>
    <row r="16" spans="1:10" ht="33" customHeight="1">
      <c r="A16" s="47" t="s">
        <v>9</v>
      </c>
      <c r="B16" s="50" t="s">
        <v>26</v>
      </c>
      <c r="C16" s="39" t="s">
        <v>27</v>
      </c>
      <c r="D16" s="5">
        <v>36016</v>
      </c>
      <c r="E16" s="5">
        <v>81989</v>
      </c>
      <c r="F16" s="5">
        <v>14008</v>
      </c>
      <c r="G16" s="5">
        <v>81989</v>
      </c>
      <c r="H16" s="5">
        <v>14008</v>
      </c>
      <c r="I16" s="5">
        <v>40994</v>
      </c>
      <c r="J16" s="29">
        <v>8000</v>
      </c>
    </row>
    <row r="17" spans="1:10" ht="16.5">
      <c r="A17" s="71" t="s">
        <v>12</v>
      </c>
      <c r="B17" s="72"/>
      <c r="C17" s="73"/>
      <c r="D17" s="5">
        <f>SUM(D16)</f>
        <v>36016</v>
      </c>
      <c r="E17" s="5">
        <f t="shared" si="4" ref="E17:J17">SUM(E16)</f>
        <v>81989</v>
      </c>
      <c r="F17" s="5">
        <f>SUM(F16)</f>
        <v>14008</v>
      </c>
      <c r="G17" s="5">
        <f>SUM(G16)</f>
        <v>81989</v>
      </c>
      <c r="H17" s="5">
        <f>SUM(H16)</f>
        <v>14008</v>
      </c>
      <c r="I17" s="5">
        <f>SUM(I16)</f>
        <v>40994</v>
      </c>
      <c r="J17" s="29">
        <f>SUM(J16)</f>
        <v>8000</v>
      </c>
    </row>
    <row r="18" spans="1:10" ht="49.5" customHeight="1">
      <c r="A18" s="74" t="s">
        <v>5</v>
      </c>
      <c r="B18" s="50" t="s">
        <v>28</v>
      </c>
      <c r="C18" s="39" t="s">
        <v>29</v>
      </c>
      <c r="D18" s="30">
        <v>33028</v>
      </c>
      <c r="E18" s="5">
        <v>74985</v>
      </c>
      <c r="F18" s="5">
        <v>13012</v>
      </c>
      <c r="G18" s="5">
        <v>74985</v>
      </c>
      <c r="H18" s="5">
        <v>13012</v>
      </c>
      <c r="I18" s="5">
        <v>37011</v>
      </c>
      <c r="J18" s="29">
        <v>7004</v>
      </c>
    </row>
    <row r="19" spans="1:10" ht="33" customHeight="1">
      <c r="A19" s="76"/>
      <c r="B19" s="50" t="s">
        <v>30</v>
      </c>
      <c r="C19" s="39" t="s">
        <v>31</v>
      </c>
      <c r="D19" s="30">
        <v>24994</v>
      </c>
      <c r="E19" s="5">
        <v>55998</v>
      </c>
      <c r="F19" s="5">
        <v>9991</v>
      </c>
      <c r="G19" s="5">
        <v>55998</v>
      </c>
      <c r="H19" s="5">
        <v>9991</v>
      </c>
      <c r="I19" s="5">
        <v>26987</v>
      </c>
      <c r="J19" s="29">
        <v>5012</v>
      </c>
    </row>
    <row r="20" spans="1:10" ht="49.5">
      <c r="A20" s="76"/>
      <c r="B20" s="50" t="s">
        <v>32</v>
      </c>
      <c r="C20" s="39" t="s">
        <v>33</v>
      </c>
      <c r="D20" s="30">
        <v>27982</v>
      </c>
      <c r="E20" s="5">
        <v>63998</v>
      </c>
      <c r="F20" s="5">
        <v>10987</v>
      </c>
      <c r="G20" s="5">
        <v>63998</v>
      </c>
      <c r="H20" s="5">
        <v>10987</v>
      </c>
      <c r="I20" s="5">
        <v>31003</v>
      </c>
      <c r="J20" s="29">
        <v>6008</v>
      </c>
    </row>
    <row r="21" spans="1:10" ht="33">
      <c r="A21" s="75"/>
      <c r="B21" s="50" t="s">
        <v>34</v>
      </c>
      <c r="C21" s="39" t="s">
        <v>35</v>
      </c>
      <c r="D21" s="30">
        <v>35020</v>
      </c>
      <c r="E21" s="5">
        <v>77010</v>
      </c>
      <c r="F21" s="5">
        <v>14008</v>
      </c>
      <c r="G21" s="5">
        <v>77209</v>
      </c>
      <c r="H21" s="5">
        <v>14008</v>
      </c>
      <c r="I21" s="5">
        <v>39003</v>
      </c>
      <c r="J21" s="29">
        <v>7004</v>
      </c>
    </row>
    <row r="22" spans="1:10" ht="16.5">
      <c r="A22" s="71" t="s">
        <v>12</v>
      </c>
      <c r="B22" s="72"/>
      <c r="C22" s="73"/>
      <c r="D22" s="30">
        <f>SUM(D18:D21)</f>
        <v>121024</v>
      </c>
      <c r="E22" s="30">
        <f t="shared" si="5" ref="E22:J22">SUM(E18:E21)</f>
        <v>271991</v>
      </c>
      <c r="F22" s="30">
        <f>SUM(F18:F21)</f>
        <v>47998</v>
      </c>
      <c r="G22" s="30">
        <f>SUM(G18:G21)</f>
        <v>272190</v>
      </c>
      <c r="H22" s="30">
        <f>SUM(H18:H21)</f>
        <v>47998</v>
      </c>
      <c r="I22" s="30">
        <f>SUM(I18:I21)</f>
        <v>134004</v>
      </c>
      <c r="J22" s="55">
        <f>SUM(J18:J21)</f>
        <v>25028</v>
      </c>
    </row>
    <row r="23" spans="1:10" ht="49.5">
      <c r="A23" s="47" t="s">
        <v>10</v>
      </c>
      <c r="B23" s="50" t="s">
        <v>36</v>
      </c>
      <c r="C23" s="39" t="s">
        <v>37</v>
      </c>
      <c r="D23" s="30">
        <v>36016</v>
      </c>
      <c r="E23" s="5">
        <v>79997</v>
      </c>
      <c r="F23" s="5">
        <v>14008</v>
      </c>
      <c r="G23" s="5">
        <v>79997</v>
      </c>
      <c r="H23" s="5">
        <v>14008</v>
      </c>
      <c r="I23" s="5">
        <v>39999</v>
      </c>
      <c r="J23" s="29">
        <v>8000</v>
      </c>
    </row>
    <row r="24" spans="1:10" ht="16.5">
      <c r="A24" s="71" t="s">
        <v>12</v>
      </c>
      <c r="B24" s="72"/>
      <c r="C24" s="73"/>
      <c r="D24" s="30">
        <f>SUM(D23)</f>
        <v>36016</v>
      </c>
      <c r="E24" s="30">
        <f t="shared" si="6" ref="E24:J24">SUM(E23)</f>
        <v>79997</v>
      </c>
      <c r="F24" s="30">
        <f>SUM(F23)</f>
        <v>14008</v>
      </c>
      <c r="G24" s="30">
        <f>SUM(G23)</f>
        <v>79997</v>
      </c>
      <c r="H24" s="30">
        <f>SUM(H23)</f>
        <v>14008</v>
      </c>
      <c r="I24" s="30">
        <f>SUM(I23)</f>
        <v>39999</v>
      </c>
      <c r="J24" s="55">
        <f>SUM(J23)</f>
        <v>8000</v>
      </c>
    </row>
    <row r="25" spans="1:10" ht="49.5" customHeight="1">
      <c r="A25" s="47" t="s">
        <v>6</v>
      </c>
      <c r="B25" s="50" t="s">
        <v>38</v>
      </c>
      <c r="C25" s="39" t="s">
        <v>39</v>
      </c>
      <c r="D25" s="30">
        <v>233021</v>
      </c>
      <c r="E25" s="5">
        <v>528016</v>
      </c>
      <c r="F25" s="5">
        <v>93009</v>
      </c>
      <c r="G25" s="5">
        <v>528016</v>
      </c>
      <c r="H25" s="5">
        <v>93009</v>
      </c>
      <c r="I25" s="5">
        <v>262995</v>
      </c>
      <c r="J25" s="29">
        <v>47003</v>
      </c>
    </row>
    <row r="26" spans="1:10" ht="16.5">
      <c r="A26" s="71" t="s">
        <v>12</v>
      </c>
      <c r="B26" s="72"/>
      <c r="C26" s="73"/>
      <c r="D26" s="30">
        <f>SUM(D25)</f>
        <v>233021</v>
      </c>
      <c r="E26" s="30">
        <f t="shared" si="7" ref="E26:J26">SUM(E25)</f>
        <v>528016</v>
      </c>
      <c r="F26" s="30">
        <f>SUM(F25)</f>
        <v>93009</v>
      </c>
      <c r="G26" s="30">
        <f>SUM(G25)</f>
        <v>528016</v>
      </c>
      <c r="H26" s="30">
        <f>SUM(H25)</f>
        <v>93009</v>
      </c>
      <c r="I26" s="30">
        <f>SUM(I25)</f>
        <v>262995</v>
      </c>
      <c r="J26" s="55">
        <f>SUM(J25)</f>
        <v>47003</v>
      </c>
    </row>
    <row r="27" spans="1:10" ht="33">
      <c r="A27" s="38" t="s">
        <v>13</v>
      </c>
      <c r="B27" s="79"/>
      <c r="C27" s="79"/>
      <c r="D27" s="79"/>
      <c r="E27" s="31">
        <v>8206036</v>
      </c>
      <c r="F27" s="31">
        <v>1447986</v>
      </c>
      <c r="G27" s="31">
        <v>10261120</v>
      </c>
      <c r="H27" s="31">
        <v>1811029</v>
      </c>
      <c r="I27" s="31">
        <v>3164998</v>
      </c>
      <c r="J27" s="32">
        <v>554937</v>
      </c>
    </row>
    <row r="28" spans="1:10" ht="16.5">
      <c r="A28" s="46"/>
      <c r="B28" s="33"/>
      <c r="C28" s="33"/>
      <c r="D28" s="33"/>
      <c r="E28" s="33"/>
      <c r="F28" s="33"/>
      <c r="G28" s="33"/>
      <c r="H28" s="33"/>
      <c r="I28" s="33"/>
      <c r="J28" s="34"/>
    </row>
    <row r="29" spans="1:10" ht="16.5">
      <c r="A29" s="47" t="s">
        <v>12</v>
      </c>
      <c r="B29" s="35"/>
      <c r="C29" s="35"/>
      <c r="D29" s="35"/>
      <c r="E29" s="36">
        <v>10000000</v>
      </c>
      <c r="F29" s="36">
        <v>1764987</v>
      </c>
      <c r="G29" s="36">
        <v>12000315</v>
      </c>
      <c r="H29" s="36">
        <v>2118005</v>
      </c>
      <c r="I29" s="36">
        <v>4045997</v>
      </c>
      <c r="J29" s="37">
        <v>714001</v>
      </c>
    </row>
    <row r="30" spans="1:10" s="45" customFormat="1" ht="33.75" thickBot="1">
      <c r="A30" s="48" t="s">
        <v>14</v>
      </c>
      <c r="B30" s="41"/>
      <c r="C30" s="41"/>
      <c r="D30" s="41"/>
      <c r="E30" s="42"/>
      <c r="F30" s="43">
        <v>1764987</v>
      </c>
      <c r="G30" s="42"/>
      <c r="H30" s="43">
        <v>2118005</v>
      </c>
      <c r="I30" s="42"/>
      <c r="J30" s="44">
        <v>714001</v>
      </c>
    </row>
    <row r="31" ht="13.5" thickTop="1"/>
  </sheetData>
  <mergeCells count="22">
    <mergeCell ref="B27:D27"/>
    <mergeCell ref="A1:J1"/>
    <mergeCell ref="G2:J2"/>
    <mergeCell ref="I3:J3"/>
    <mergeCell ref="A4:A5"/>
    <mergeCell ref="B4:B5"/>
    <mergeCell ref="C4:C5"/>
    <mergeCell ref="D4:D5"/>
    <mergeCell ref="E4:F4"/>
    <mergeCell ref="G4:H4"/>
    <mergeCell ref="I4:J4"/>
    <mergeCell ref="A8:C8"/>
    <mergeCell ref="A6:A7"/>
    <mergeCell ref="A10:C10"/>
    <mergeCell ref="A22:C22"/>
    <mergeCell ref="A24:C24"/>
    <mergeCell ref="A26:C26"/>
    <mergeCell ref="A12:C12"/>
    <mergeCell ref="A15:C15"/>
    <mergeCell ref="A13:A14"/>
    <mergeCell ref="A18:A21"/>
    <mergeCell ref="A17:C17"/>
  </mergeCells>
  <printOptions horizontalCentered="1"/>
  <pageMargins left="0" right="0" top="1.5748031496063" bottom="0.984251968503937" header="0.984251968503937" footer="0.511811023622047"/>
  <pageSetup fitToHeight="0" fitToWidth="0" orientation="landscape" paperSize="9" r:id="rId1"/>
  <headerFooter alignWithMargins="0">
    <oddHeader>&amp;R
Tabuľk&amp;"Arial Narrow,Navadno"a č. 16</oddHeader>
    <oddFooter>&amp;C&amp;"Arial Narrow,Navadno"&amp;P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41"/>
  <sheetViews>
    <sheetView workbookViewId="0" topLeftCell="A1">
      <selection pane="topLeft" activeCell="J12" sqref="J12"/>
    </sheetView>
  </sheetViews>
  <sheetFormatPr defaultRowHeight="12.75"/>
  <cols>
    <col min="1" max="1" width="22.5714285714286" customWidth="1"/>
    <col min="2" max="2" width="21.5714285714286" customWidth="1"/>
    <col min="4" max="4" width="17" customWidth="1"/>
    <col min="5" max="10" width="10.7142857142857" customWidth="1"/>
  </cols>
  <sheetData>
    <row r="1" spans="1:10" ht="33" customHeight="1">
      <c r="A1" s="95" t="s">
        <v>52</v>
      </c>
      <c r="B1" s="95"/>
      <c r="C1" s="95"/>
      <c r="D1" s="95"/>
      <c r="E1" s="95"/>
      <c r="F1" s="95"/>
      <c r="G1" s="95"/>
      <c r="H1" s="95"/>
      <c r="I1" s="95"/>
      <c r="J1" s="95"/>
    </row>
    <row r="3" spans="1:10" ht="17.25" thickBot="1">
      <c r="A3" s="6"/>
      <c r="B3" s="7"/>
      <c r="C3" s="7"/>
      <c r="D3" s="7"/>
      <c r="E3" s="7"/>
      <c r="F3" s="7"/>
      <c r="G3" s="8"/>
      <c r="H3" s="8"/>
      <c r="I3" s="8"/>
      <c r="J3" s="9" t="s">
        <v>50</v>
      </c>
    </row>
    <row r="4" spans="1:10" ht="17.25" customHeight="1" thickTop="1">
      <c r="A4" s="100" t="s">
        <v>0</v>
      </c>
      <c r="B4" s="96" t="s">
        <v>1</v>
      </c>
      <c r="C4" s="103" t="s">
        <v>2</v>
      </c>
      <c r="D4" s="86" t="s">
        <v>49</v>
      </c>
      <c r="E4" s="96">
        <v>2009</v>
      </c>
      <c r="F4" s="97"/>
      <c r="G4" s="96">
        <v>2010</v>
      </c>
      <c r="H4" s="97"/>
      <c r="I4" s="96">
        <v>2011</v>
      </c>
      <c r="J4" s="98"/>
    </row>
    <row r="5" spans="1:10" ht="66.75" customHeight="1">
      <c r="A5" s="101"/>
      <c r="B5" s="102"/>
      <c r="C5" s="104"/>
      <c r="D5" s="88"/>
      <c r="E5" s="12" t="s">
        <v>44</v>
      </c>
      <c r="F5" s="12" t="s">
        <v>45</v>
      </c>
      <c r="G5" s="12" t="s">
        <v>46</v>
      </c>
      <c r="H5" s="12" t="s">
        <v>45</v>
      </c>
      <c r="I5" s="12" t="s">
        <v>46</v>
      </c>
      <c r="J5" s="13" t="s">
        <v>45</v>
      </c>
    </row>
    <row r="6" spans="1:10" ht="16.5">
      <c r="A6" s="91" t="s">
        <v>3</v>
      </c>
      <c r="B6" s="51" t="s">
        <v>4</v>
      </c>
      <c r="C6" s="40" t="s">
        <v>18</v>
      </c>
      <c r="D6" s="15">
        <v>103590</v>
      </c>
      <c r="E6" s="15">
        <v>114983</v>
      </c>
      <c r="F6" s="15">
        <v>20016</v>
      </c>
      <c r="G6" s="15">
        <v>60015</v>
      </c>
      <c r="H6" s="15">
        <v>10987</v>
      </c>
      <c r="I6" s="15">
        <v>84014</v>
      </c>
      <c r="J6" s="16">
        <v>15003</v>
      </c>
    </row>
    <row r="7" spans="1:10" ht="16.5">
      <c r="A7" s="75"/>
      <c r="B7" s="51" t="s">
        <v>17</v>
      </c>
      <c r="C7" s="40" t="s">
        <v>19</v>
      </c>
      <c r="D7" s="15">
        <v>26024</v>
      </c>
      <c r="E7" s="15">
        <v>74985</v>
      </c>
      <c r="F7" s="15">
        <v>13012</v>
      </c>
      <c r="G7" s="15">
        <v>74985</v>
      </c>
      <c r="H7" s="15">
        <v>13012</v>
      </c>
      <c r="I7" s="15"/>
      <c r="J7" s="16"/>
    </row>
    <row r="8" spans="1:10" ht="16.5">
      <c r="A8" s="89" t="s">
        <v>12</v>
      </c>
      <c r="B8" s="72"/>
      <c r="C8" s="73"/>
      <c r="D8" s="15">
        <f>SUM(D6:D7)</f>
        <v>129614</v>
      </c>
      <c r="E8" s="15">
        <f t="shared" si="0" ref="E8:J8">SUM(E6:E7)</f>
        <v>189968</v>
      </c>
      <c r="F8" s="15">
        <f>SUM(F6:F7)</f>
        <v>33028</v>
      </c>
      <c r="G8" s="15">
        <f>SUM(G6:G7)</f>
        <v>135000</v>
      </c>
      <c r="H8" s="15">
        <f>SUM(H6:H7)</f>
        <v>23999</v>
      </c>
      <c r="I8" s="15">
        <f>SUM(I6:I7)</f>
        <v>84014</v>
      </c>
      <c r="J8" s="16">
        <f>SUM(J6:J7)</f>
        <v>15003</v>
      </c>
    </row>
    <row r="9" spans="1:10" ht="66" customHeight="1">
      <c r="A9" s="56" t="s">
        <v>7</v>
      </c>
      <c r="B9" s="51" t="s">
        <v>40</v>
      </c>
      <c r="C9" s="40" t="s">
        <v>41</v>
      </c>
      <c r="D9" s="15">
        <v>104992</v>
      </c>
      <c r="E9" s="15">
        <v>238001</v>
      </c>
      <c r="F9" s="15">
        <v>41990</v>
      </c>
      <c r="G9" s="15">
        <v>238001</v>
      </c>
      <c r="H9" s="15">
        <v>41990</v>
      </c>
      <c r="I9" s="15">
        <v>119000</v>
      </c>
      <c r="J9" s="16">
        <v>21012</v>
      </c>
    </row>
    <row r="10" spans="1:10" ht="16.5">
      <c r="A10" s="89" t="s">
        <v>12</v>
      </c>
      <c r="B10" s="72"/>
      <c r="C10" s="73"/>
      <c r="D10" s="15">
        <f>SUM(D9)</f>
        <v>104992</v>
      </c>
      <c r="E10" s="15">
        <f t="shared" si="1" ref="E10:J10">SUM(E9)</f>
        <v>238001</v>
      </c>
      <c r="F10" s="15">
        <f>SUM(F9)</f>
        <v>41990</v>
      </c>
      <c r="G10" s="15">
        <f>SUM(G9)</f>
        <v>238001</v>
      </c>
      <c r="H10" s="15">
        <f>SUM(H9)</f>
        <v>41990</v>
      </c>
      <c r="I10" s="15">
        <f>SUM(I9)</f>
        <v>119000</v>
      </c>
      <c r="J10" s="16">
        <f>SUM(J9)</f>
        <v>21012</v>
      </c>
    </row>
    <row r="11" spans="1:10" ht="16.5">
      <c r="A11" s="56" t="s">
        <v>8</v>
      </c>
      <c r="B11" s="52" t="s">
        <v>4</v>
      </c>
      <c r="C11" s="40" t="s">
        <v>18</v>
      </c>
      <c r="D11" s="15">
        <v>9073</v>
      </c>
      <c r="E11" s="15">
        <v>8995</v>
      </c>
      <c r="F11" s="15">
        <v>1992</v>
      </c>
      <c r="G11" s="15">
        <v>8995</v>
      </c>
      <c r="H11" s="15">
        <v>1992</v>
      </c>
      <c r="I11" s="15">
        <v>2987</v>
      </c>
      <c r="J11" s="16"/>
    </row>
    <row r="12" spans="1:10" ht="16.5">
      <c r="A12" s="89" t="s">
        <v>12</v>
      </c>
      <c r="B12" s="72"/>
      <c r="C12" s="73"/>
      <c r="D12" s="15">
        <f t="shared" si="2" ref="D12:I12">SUM(D11)</f>
        <v>9073</v>
      </c>
      <c r="E12" s="15">
        <f>SUM(E11)</f>
        <v>8995</v>
      </c>
      <c r="F12" s="15">
        <f>SUM(F11)</f>
        <v>1992</v>
      </c>
      <c r="G12" s="15">
        <f>SUM(G11)</f>
        <v>8995</v>
      </c>
      <c r="H12" s="15">
        <f>SUM(H11)</f>
        <v>1992</v>
      </c>
      <c r="I12" s="15">
        <f>SUM(I11)</f>
        <v>2987</v>
      </c>
      <c r="J12" s="16"/>
    </row>
    <row r="13" spans="1:10" ht="16.5">
      <c r="A13" s="57"/>
      <c r="B13" s="58"/>
      <c r="C13" s="58"/>
      <c r="D13" s="59"/>
      <c r="E13" s="59"/>
      <c r="F13" s="59"/>
      <c r="G13" s="59"/>
      <c r="H13" s="59"/>
      <c r="I13" s="59"/>
      <c r="J13" s="59"/>
    </row>
    <row r="14" spans="1:10" ht="16.5">
      <c r="A14" s="10"/>
      <c r="B14" s="60"/>
      <c r="C14" s="60"/>
      <c r="D14" s="11"/>
      <c r="E14" s="11"/>
      <c r="F14" s="11"/>
      <c r="G14" s="11"/>
      <c r="H14" s="11"/>
      <c r="I14" s="11"/>
      <c r="J14" s="11"/>
    </row>
    <row r="15" spans="1:10" ht="16.5">
      <c r="A15" s="10"/>
      <c r="B15" s="60"/>
      <c r="C15" s="60"/>
      <c r="D15" s="11"/>
      <c r="E15" s="11"/>
      <c r="F15" s="11"/>
      <c r="G15" s="11"/>
      <c r="H15" s="11"/>
      <c r="I15" s="11"/>
      <c r="J15" s="11"/>
    </row>
    <row r="16" spans="1:10" ht="16.5">
      <c r="A16" s="10"/>
      <c r="B16" s="60"/>
      <c r="C16" s="60"/>
      <c r="D16" s="11"/>
      <c r="E16" s="11"/>
      <c r="F16" s="11"/>
      <c r="G16" s="11"/>
      <c r="H16" s="11"/>
      <c r="I16" s="11"/>
      <c r="J16" s="11"/>
    </row>
    <row r="17" spans="1:10" ht="16.5">
      <c r="A17" s="10"/>
      <c r="B17" s="60"/>
      <c r="C17" s="60"/>
      <c r="D17" s="11"/>
      <c r="E17" s="11"/>
      <c r="F17" s="11"/>
      <c r="G17" s="11"/>
      <c r="H17" s="11"/>
      <c r="I17" s="11"/>
      <c r="J17" s="11"/>
    </row>
    <row r="18" spans="1:10" ht="33" customHeight="1">
      <c r="A18" s="90" t="s">
        <v>11</v>
      </c>
      <c r="B18" s="61" t="s">
        <v>22</v>
      </c>
      <c r="C18" s="62" t="s">
        <v>24</v>
      </c>
      <c r="D18" s="63">
        <v>105998</v>
      </c>
      <c r="E18" s="63">
        <v>241983</v>
      </c>
      <c r="F18" s="63">
        <v>42986</v>
      </c>
      <c r="G18" s="63">
        <v>241983</v>
      </c>
      <c r="H18" s="63">
        <v>42986</v>
      </c>
      <c r="I18" s="63">
        <v>119996</v>
      </c>
      <c r="J18" s="64">
        <v>20016</v>
      </c>
    </row>
    <row r="19" spans="1:10" ht="82.5" customHeight="1">
      <c r="A19" s="75"/>
      <c r="B19" s="52" t="s">
        <v>23</v>
      </c>
      <c r="C19" s="40" t="s">
        <v>25</v>
      </c>
      <c r="D19" s="15">
        <v>26986</v>
      </c>
      <c r="E19" s="15">
        <v>61010</v>
      </c>
      <c r="F19" s="15">
        <v>10987</v>
      </c>
      <c r="G19" s="15">
        <v>61010</v>
      </c>
      <c r="H19" s="15">
        <v>10987</v>
      </c>
      <c r="I19" s="15">
        <v>30007</v>
      </c>
      <c r="J19" s="16">
        <v>5012</v>
      </c>
    </row>
    <row r="20" spans="1:10" ht="16.5">
      <c r="A20" s="89" t="s">
        <v>12</v>
      </c>
      <c r="B20" s="72"/>
      <c r="C20" s="73"/>
      <c r="D20" s="15">
        <f>SUM(D18:D19)</f>
        <v>132984</v>
      </c>
      <c r="E20" s="15">
        <f t="shared" si="3" ref="E20:J20">SUM(E18:E19)</f>
        <v>302993</v>
      </c>
      <c r="F20" s="15">
        <f>SUM(F18:F19)</f>
        <v>53973</v>
      </c>
      <c r="G20" s="15">
        <f>SUM(G18:G19)</f>
        <v>302993</v>
      </c>
      <c r="H20" s="15">
        <f>SUM(H18:H19)</f>
        <v>53973</v>
      </c>
      <c r="I20" s="15">
        <f>SUM(I18:I19)</f>
        <v>150003</v>
      </c>
      <c r="J20" s="16">
        <f>SUM(J18:J19)</f>
        <v>25028</v>
      </c>
    </row>
    <row r="21" spans="1:10" ht="49.5" customHeight="1">
      <c r="A21" s="56" t="s">
        <v>9</v>
      </c>
      <c r="B21" s="52" t="s">
        <v>26</v>
      </c>
      <c r="C21" s="40" t="s">
        <v>27</v>
      </c>
      <c r="D21" s="15">
        <v>36016</v>
      </c>
      <c r="E21" s="15">
        <v>81989</v>
      </c>
      <c r="F21" s="15">
        <v>14008</v>
      </c>
      <c r="G21" s="15">
        <v>81989</v>
      </c>
      <c r="H21" s="15">
        <v>14008</v>
      </c>
      <c r="I21" s="15">
        <v>40994</v>
      </c>
      <c r="J21" s="16">
        <v>8000</v>
      </c>
    </row>
    <row r="22" spans="1:10" ht="16.5">
      <c r="A22" s="14" t="s">
        <v>12</v>
      </c>
      <c r="B22" s="52"/>
      <c r="C22" s="40"/>
      <c r="D22" s="15">
        <f>SUM(D21)</f>
        <v>36016</v>
      </c>
      <c r="E22" s="15">
        <f t="shared" si="4" ref="E22:J22">SUM(E21)</f>
        <v>81989</v>
      </c>
      <c r="F22" s="15">
        <f>SUM(F21)</f>
        <v>14008</v>
      </c>
      <c r="G22" s="15">
        <f>SUM(G21)</f>
        <v>81989</v>
      </c>
      <c r="H22" s="15">
        <f>SUM(H21)</f>
        <v>14008</v>
      </c>
      <c r="I22" s="15">
        <f>SUM(I21)</f>
        <v>40994</v>
      </c>
      <c r="J22" s="16">
        <f>SUM(J21)</f>
        <v>8000</v>
      </c>
    </row>
    <row r="23" spans="1:10" ht="16.5">
      <c r="A23" s="57"/>
      <c r="B23" s="67"/>
      <c r="C23" s="68"/>
      <c r="D23" s="59"/>
      <c r="E23" s="59"/>
      <c r="F23" s="59"/>
      <c r="G23" s="59"/>
      <c r="H23" s="59"/>
      <c r="I23" s="59"/>
      <c r="J23" s="59"/>
    </row>
    <row r="24" spans="1:10" ht="16.5">
      <c r="A24" s="10"/>
      <c r="B24" s="69"/>
      <c r="C24" s="70"/>
      <c r="D24" s="11"/>
      <c r="E24" s="11"/>
      <c r="F24" s="11"/>
      <c r="G24" s="11"/>
      <c r="H24" s="11"/>
      <c r="I24" s="11"/>
      <c r="J24" s="11"/>
    </row>
    <row r="25" spans="1:10" ht="16.5">
      <c r="A25" s="10"/>
      <c r="B25" s="69"/>
      <c r="C25" s="70"/>
      <c r="D25" s="11"/>
      <c r="E25" s="11"/>
      <c r="F25" s="11"/>
      <c r="G25" s="11"/>
      <c r="H25" s="11"/>
      <c r="I25" s="11"/>
      <c r="J25" s="11"/>
    </row>
    <row r="26" spans="1:10" ht="16.5">
      <c r="A26" s="10"/>
      <c r="B26" s="69"/>
      <c r="C26" s="70"/>
      <c r="D26" s="11"/>
      <c r="E26" s="11"/>
      <c r="F26" s="11"/>
      <c r="G26" s="11"/>
      <c r="H26" s="11"/>
      <c r="I26" s="11"/>
      <c r="J26" s="11"/>
    </row>
    <row r="27" spans="1:10" ht="16.5">
      <c r="A27" s="10"/>
      <c r="B27" s="69"/>
      <c r="C27" s="70"/>
      <c r="D27" s="11"/>
      <c r="E27" s="11"/>
      <c r="F27" s="11"/>
      <c r="G27" s="11"/>
      <c r="H27" s="11"/>
      <c r="I27" s="11"/>
      <c r="J27" s="11"/>
    </row>
    <row r="28" spans="1:10" ht="66" customHeight="1">
      <c r="A28" s="90" t="s">
        <v>5</v>
      </c>
      <c r="B28" s="61" t="s">
        <v>42</v>
      </c>
      <c r="C28" s="62" t="s">
        <v>43</v>
      </c>
      <c r="D28" s="63">
        <v>63002</v>
      </c>
      <c r="E28" s="63">
        <v>136991</v>
      </c>
      <c r="F28" s="63">
        <v>24995</v>
      </c>
      <c r="G28" s="63">
        <v>136991</v>
      </c>
      <c r="H28" s="63">
        <v>24995</v>
      </c>
      <c r="I28" s="63">
        <v>69010</v>
      </c>
      <c r="J28" s="64">
        <v>13012</v>
      </c>
    </row>
    <row r="29" spans="1:10" ht="66" customHeight="1">
      <c r="A29" s="76"/>
      <c r="B29" s="52" t="s">
        <v>28</v>
      </c>
      <c r="C29" s="40" t="s">
        <v>29</v>
      </c>
      <c r="D29" s="17">
        <v>33028</v>
      </c>
      <c r="E29" s="15">
        <v>74985</v>
      </c>
      <c r="F29" s="15">
        <v>13012</v>
      </c>
      <c r="G29" s="15">
        <v>74985</v>
      </c>
      <c r="H29" s="15">
        <v>13012</v>
      </c>
      <c r="I29" s="15">
        <v>37011</v>
      </c>
      <c r="J29" s="16">
        <v>7004</v>
      </c>
    </row>
    <row r="30" spans="1:10" ht="33" customHeight="1">
      <c r="A30" s="76"/>
      <c r="B30" s="52" t="s">
        <v>30</v>
      </c>
      <c r="C30" s="40" t="s">
        <v>31</v>
      </c>
      <c r="D30" s="17">
        <v>23998</v>
      </c>
      <c r="E30" s="15">
        <v>55998</v>
      </c>
      <c r="F30" s="15">
        <v>9991</v>
      </c>
      <c r="G30" s="15">
        <v>55998</v>
      </c>
      <c r="H30" s="15">
        <v>9991</v>
      </c>
      <c r="I30" s="15">
        <v>26987</v>
      </c>
      <c r="J30" s="16">
        <v>4016</v>
      </c>
    </row>
    <row r="31" spans="1:10" ht="66" customHeight="1">
      <c r="A31" s="76"/>
      <c r="B31" s="52" t="s">
        <v>32</v>
      </c>
      <c r="C31" s="40" t="s">
        <v>33</v>
      </c>
      <c r="D31" s="17">
        <v>27982</v>
      </c>
      <c r="E31" s="15">
        <v>63998</v>
      </c>
      <c r="F31" s="15">
        <v>10987</v>
      </c>
      <c r="G31" s="15">
        <v>63998</v>
      </c>
      <c r="H31" s="15">
        <v>10987</v>
      </c>
      <c r="I31" s="15">
        <v>31003</v>
      </c>
      <c r="J31" s="16">
        <v>6008</v>
      </c>
    </row>
    <row r="32" spans="1:10" ht="49.5" customHeight="1">
      <c r="A32" s="75"/>
      <c r="B32" s="52" t="s">
        <v>34</v>
      </c>
      <c r="C32" s="40" t="s">
        <v>35</v>
      </c>
      <c r="D32" s="17">
        <v>35020</v>
      </c>
      <c r="E32" s="15">
        <v>77010</v>
      </c>
      <c r="F32" s="15">
        <v>14008</v>
      </c>
      <c r="G32" s="15">
        <v>77010</v>
      </c>
      <c r="H32" s="15">
        <v>14008</v>
      </c>
      <c r="I32" s="15">
        <v>39003</v>
      </c>
      <c r="J32" s="16">
        <v>7004</v>
      </c>
    </row>
    <row r="33" spans="1:10" ht="16.5">
      <c r="A33" s="89" t="s">
        <v>12</v>
      </c>
      <c r="B33" s="72"/>
      <c r="C33" s="73"/>
      <c r="D33" s="17">
        <f>SUM(D28:D32)</f>
        <v>183030</v>
      </c>
      <c r="E33" s="17">
        <f t="shared" si="5" ref="E33:J33">SUM(E28:E32)</f>
        <v>408982</v>
      </c>
      <c r="F33" s="17">
        <f>SUM(F28:F32)</f>
        <v>72993</v>
      </c>
      <c r="G33" s="17">
        <f>SUM(G28:G32)</f>
        <v>408982</v>
      </c>
      <c r="H33" s="17">
        <f>SUM(H28:H32)</f>
        <v>72993</v>
      </c>
      <c r="I33" s="17">
        <f>SUM(I28:I32)</f>
        <v>203014</v>
      </c>
      <c r="J33" s="66">
        <f>SUM(J28:J32)</f>
        <v>37044</v>
      </c>
    </row>
    <row r="34" spans="1:10" ht="49.5" customHeight="1">
      <c r="A34" s="56" t="s">
        <v>10</v>
      </c>
      <c r="B34" s="52" t="s">
        <v>36</v>
      </c>
      <c r="C34" s="40" t="s">
        <v>37</v>
      </c>
      <c r="D34" s="17">
        <v>35020</v>
      </c>
      <c r="E34" s="15">
        <v>79997</v>
      </c>
      <c r="F34" s="15">
        <v>14008</v>
      </c>
      <c r="G34" s="15">
        <v>79997</v>
      </c>
      <c r="H34" s="15">
        <v>14008</v>
      </c>
      <c r="I34" s="15">
        <v>39999</v>
      </c>
      <c r="J34" s="16">
        <v>7004</v>
      </c>
    </row>
    <row r="35" spans="1:10" s="65" customFormat="1" ht="16.5">
      <c r="A35" s="89" t="s">
        <v>12</v>
      </c>
      <c r="B35" s="72"/>
      <c r="C35" s="73"/>
      <c r="D35" s="17">
        <f>SUM(D34)</f>
        <v>35020</v>
      </c>
      <c r="E35" s="17">
        <f t="shared" si="6" ref="E35:J35">SUM(E34)</f>
        <v>79997</v>
      </c>
      <c r="F35" s="17">
        <f>SUM(F34)</f>
        <v>14008</v>
      </c>
      <c r="G35" s="17">
        <f>SUM(G34)</f>
        <v>79997</v>
      </c>
      <c r="H35" s="17">
        <f>SUM(H34)</f>
        <v>14008</v>
      </c>
      <c r="I35" s="17">
        <f>SUM(I34)</f>
        <v>39999</v>
      </c>
      <c r="J35" s="66">
        <f>SUM(J34)</f>
        <v>7004</v>
      </c>
    </row>
    <row r="36" spans="1:10" ht="66" customHeight="1">
      <c r="A36" s="56" t="s">
        <v>6</v>
      </c>
      <c r="B36" s="52" t="s">
        <v>38</v>
      </c>
      <c r="C36" s="40" t="s">
        <v>39</v>
      </c>
      <c r="D36" s="17">
        <v>233021</v>
      </c>
      <c r="E36" s="15">
        <v>528016</v>
      </c>
      <c r="F36" s="15">
        <v>93009</v>
      </c>
      <c r="G36" s="15">
        <v>528016</v>
      </c>
      <c r="H36" s="15">
        <v>93009</v>
      </c>
      <c r="I36" s="15">
        <v>262995</v>
      </c>
      <c r="J36" s="16">
        <v>47003</v>
      </c>
    </row>
    <row r="37" spans="1:10" s="65" customFormat="1" ht="16.5">
      <c r="A37" s="89" t="s">
        <v>12</v>
      </c>
      <c r="B37" s="72"/>
      <c r="C37" s="73"/>
      <c r="D37" s="17">
        <f>SUM(D36)</f>
        <v>233021</v>
      </c>
      <c r="E37" s="17">
        <f t="shared" si="7" ref="E37:J37">SUM(E36)</f>
        <v>528016</v>
      </c>
      <c r="F37" s="17">
        <f>SUM(F36)</f>
        <v>93009</v>
      </c>
      <c r="G37" s="17">
        <f>SUM(G36)</f>
        <v>528016</v>
      </c>
      <c r="H37" s="17">
        <f>SUM(H36)</f>
        <v>93009</v>
      </c>
      <c r="I37" s="17">
        <f>SUM(I36)</f>
        <v>262995</v>
      </c>
      <c r="J37" s="66">
        <f>SUM(J36)</f>
        <v>47003</v>
      </c>
    </row>
    <row r="38" spans="1:10" ht="33">
      <c r="A38" s="14" t="s">
        <v>13</v>
      </c>
      <c r="B38" s="99"/>
      <c r="C38" s="99"/>
      <c r="D38" s="99"/>
      <c r="E38" s="18">
        <v>10161059</v>
      </c>
      <c r="F38" s="18">
        <v>1793003</v>
      </c>
      <c r="G38" s="18">
        <v>12216375</v>
      </c>
      <c r="H38" s="18">
        <v>2155017</v>
      </c>
      <c r="I38" s="18">
        <v>2186990</v>
      </c>
      <c r="J38" s="19">
        <v>384917</v>
      </c>
    </row>
    <row r="39" spans="1:10" ht="16.5">
      <c r="A39" s="92"/>
      <c r="B39" s="93"/>
      <c r="C39" s="93"/>
      <c r="D39" s="93"/>
      <c r="E39" s="93"/>
      <c r="F39" s="93"/>
      <c r="G39" s="93"/>
      <c r="H39" s="93"/>
      <c r="I39" s="93"/>
      <c r="J39" s="94"/>
    </row>
    <row r="40" spans="1:10" ht="16.5">
      <c r="A40" s="53" t="s">
        <v>12</v>
      </c>
      <c r="B40" s="20"/>
      <c r="C40" s="20"/>
      <c r="D40" s="20"/>
      <c r="E40" s="21">
        <v>12000000</v>
      </c>
      <c r="F40" s="21">
        <v>2118004</v>
      </c>
      <c r="G40" s="21">
        <v>14000348</v>
      </c>
      <c r="H40" s="21">
        <v>2470989</v>
      </c>
      <c r="I40" s="21">
        <v>3089996</v>
      </c>
      <c r="J40" s="22">
        <v>545011</v>
      </c>
    </row>
    <row r="41" spans="1:10" ht="33.75" thickBot="1">
      <c r="A41" s="54" t="s">
        <v>15</v>
      </c>
      <c r="B41" s="23"/>
      <c r="C41" s="23"/>
      <c r="D41" s="23"/>
      <c r="E41" s="24"/>
      <c r="F41" s="25">
        <v>2118004</v>
      </c>
      <c r="G41" s="24"/>
      <c r="H41" s="25">
        <v>2470989</v>
      </c>
      <c r="I41" s="24"/>
      <c r="J41" s="26">
        <v>545011</v>
      </c>
    </row>
    <row r="42" ht="13.5" thickTop="1"/>
  </sheetData>
  <mergeCells count="20">
    <mergeCell ref="A39:J39"/>
    <mergeCell ref="A1:J1"/>
    <mergeCell ref="E4:F4"/>
    <mergeCell ref="G4:H4"/>
    <mergeCell ref="I4:J4"/>
    <mergeCell ref="B38:D38"/>
    <mergeCell ref="A4:A5"/>
    <mergeCell ref="B4:B5"/>
    <mergeCell ref="C4:C5"/>
    <mergeCell ref="D4:D5"/>
    <mergeCell ref="A8:C8"/>
    <mergeCell ref="A10:C10"/>
    <mergeCell ref="A6:A7"/>
    <mergeCell ref="A12:C12"/>
    <mergeCell ref="A35:C35"/>
    <mergeCell ref="A37:C37"/>
    <mergeCell ref="A18:A19"/>
    <mergeCell ref="A20:C20"/>
    <mergeCell ref="A28:A32"/>
    <mergeCell ref="A33:C33"/>
  </mergeCells>
  <printOptions horizontalCentered="1"/>
  <pageMargins left="0.393700787401575" right="0.393700787401575" top="1.5748031496063" bottom="0.984251968503937" header="0.984251968503937" footer="0.31496062992126"/>
  <pageSetup orientation="landscape" paperSize="9" r:id="rId1"/>
  <headerFooter alignWithMargins="0">
    <oddHeader>&amp;R
Tabuľk&amp;"Arial Narrow,Navadno"a č. 17</oddHeader>
    <oddFooter>&amp;C&amp;"Arial Narrow,Navadno"&amp;P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Prílohy 15 a 16 k rozpočtu na 2009</dc:title>
  <dc:subject>Rozpočet VPS na roky 2009 až 2011</dc:subject>
  <dc:creator>Eva Stranovská</dc:creator>
  <cp:keywords>Programy</cp:keywords>
  <dc:description>Tabuľky sú prílohou Návrhu rozpočtu VPS na roky 2009 až 2011, ktorý sa predkladá do výborov NR SR po schválení vládou SR (do 15. 10. 2008).</dc:description>
  <cp:lastModifiedBy>Seratorova</cp:lastModifiedBy>
  <cp:lastPrinted>2008-10-10T11:24:23Z</cp:lastPrinted>
  <dcterms:created xsi:type="dcterms:W3CDTF">2006-04-12T07:50:23Z</dcterms:created>
  <dcterms:modified xsi:type="dcterms:W3CDTF">2008-10-10T11:25:09Z</dcterms:modified>
  <cp:category/>
</cp:coreProperties>
</file>