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45" windowWidth="13260" windowHeight="8580" activeTab="0"/>
  </bookViews>
  <sheets>
    <sheet name="obce a VÚC v euro upravy " sheetId="9" r:id="rId2"/>
    <sheet name="Hárok3" sheetId="3" r:id="rId3"/>
  </sheets>
  <definedNames>
    <definedName name="_xlnm.Print_Area" localSheetId="0">'obce a VÚC v euro upravy '!$A$1:$D$43</definedName>
  </definedNames>
  <calcPr fullCalcOnLoad="1"/>
</workbook>
</file>

<file path=xl/calcChain.xml><?xml version="1.0" encoding="utf-8"?>
<calcChain xmlns="http://schemas.openxmlformats.org/spreadsheetml/2006/main">
  <c r="D42" i="9" l="1"/>
</calcChain>
</file>

<file path=xl/sharedStrings.xml><?xml version="1.0" encoding="utf-8"?>
<sst xmlns="http://schemas.openxmlformats.org/spreadsheetml/2006/main" count="37" uniqueCount="34">
  <si>
    <t>Bežné výdavky</t>
  </si>
  <si>
    <t>Kapitálové výdavky</t>
  </si>
  <si>
    <t>Spolu</t>
  </si>
  <si>
    <t>a</t>
  </si>
  <si>
    <t>z toho:</t>
  </si>
  <si>
    <t xml:space="preserve">    správy na obce </t>
  </si>
  <si>
    <t xml:space="preserve">B. Dotácia na prenesený výkon pôsobnosti štátnej </t>
  </si>
  <si>
    <t xml:space="preserve">    správy na vyššie územné celky </t>
  </si>
  <si>
    <t>v tom: a) dotácia na individuálne potreby obcí</t>
  </si>
  <si>
    <t xml:space="preserve">Obce </t>
  </si>
  <si>
    <t xml:space="preserve">Vyššie územné celky </t>
  </si>
  <si>
    <t xml:space="preserve">Dotácie pre obce a vyššie územné celky spolu </t>
  </si>
  <si>
    <t>z toho :</t>
  </si>
  <si>
    <t xml:space="preserve">A. Dotácia na prenesený výkon pôsobnosti štátnej </t>
  </si>
  <si>
    <t>c) Ministerstvo dopravy, pôšt a telekomunikácií SR - doprava</t>
  </si>
  <si>
    <t>d) Ministerstvo životného prostredia SR - životné prostredie</t>
  </si>
  <si>
    <t>e) Ministerstvo školstva SR - školstvo</t>
  </si>
  <si>
    <t xml:space="preserve">    v tom: Ministerstvo školstva SR - školstvo</t>
  </si>
  <si>
    <t>b) Ministerstvo výstavby a regionálneho rozvoja SR - pôsobnosti na úseku stavebného poriadku a bývania</t>
  </si>
  <si>
    <t xml:space="preserve">k zákonu č. ... / 2008 Z. z.  </t>
  </si>
  <si>
    <t xml:space="preserve">      ZÁVÄZNÉ LIMITY DOTÁCIÍ OBCIAM A VYŠŠÍM ÚZEMNÝM CELKOM NA ROK 2009</t>
  </si>
  <si>
    <t xml:space="preserve">          b) dotácia na záchranu a obnovu kultúrnych pamiatok</t>
  </si>
  <si>
    <t xml:space="preserve">          c) dotácia pre zariadenia sociálnych služieb</t>
  </si>
  <si>
    <t>Príloha č. 5</t>
  </si>
  <si>
    <t xml:space="preserve">A. Dotácie zo štátneho rozpočtu z kapitoly Všeobecná  </t>
  </si>
  <si>
    <t xml:space="preserve">    pokladničná správa</t>
  </si>
  <si>
    <t>a)  Ministerstvo vnútra SR - matričná činnosť podľa zákona Národnej rady Slovenskej republiky č. 154/1994 Z. z. o matrikách v znení neskorších predpisov</t>
  </si>
  <si>
    <t xml:space="preserve">                                                                          ( v eurách )</t>
  </si>
  <si>
    <t>- hlásenie a evidencia pobytu občanov a register občanov podľa zákona Národnej rady Slovenskej republiky č. 253/1998 Z. z. o hlásení pobytu občanov Slovenskej republiky a registri obyvateľov Slovenskej republiky v znení neskorších predpisov</t>
  </si>
  <si>
    <t xml:space="preserve">                        Bardejov</t>
  </si>
  <si>
    <t xml:space="preserve">                        Levoča</t>
  </si>
  <si>
    <t xml:space="preserve">                        Kremnica</t>
  </si>
  <si>
    <t xml:space="preserve">             z toho: Banská Štiavnica</t>
  </si>
  <si>
    <t xml:space="preserve">                        Martin</t>
  </si>
</sst>
</file>

<file path=xl/styles.xml><?xml version="1.0" encoding="utf-8"?>
<styleSheet xmlns="http://schemas.openxmlformats.org/spreadsheetml/2006/main">
  <numFmts count="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0.000"/>
  </numFmts>
  <fonts count="6">
    <font>
      <sz val="10"/>
      <name val="Arial"/>
      <family val="0"/>
      <charset val="238"/>
    </font>
    <font>
      <b/>
      <sz val="10"/>
      <name val="Arial"/>
      <family val="2"/>
      <charset val="238"/>
    </font>
    <font>
      <sz val="8"/>
      <name val="Arial"/>
      <family val="0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58">
    <xf numFmtId="0" fontId="0" fillId="0" borderId="0" xfId="0" applyAlignment="1">
      <alignment/>
    </xf>
    <xf numFmtId="0" fontId="0" fillId="0" borderId="1" xfId="0" applyBorder="1" applyAlignment="1">
      <alignment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/>
    </xf>
    <xf numFmtId="0" fontId="3" fillId="0" borderId="0" xfId="0" applyFont="1" applyAlignment="1">
      <alignment/>
    </xf>
    <xf numFmtId="0" fontId="1" fillId="0" borderId="1" xfId="0" applyFont="1" applyBorder="1" applyAlignment="1">
      <alignment/>
    </xf>
    <xf numFmtId="0" fontId="1" fillId="0" borderId="2" xfId="0" applyFont="1" applyBorder="1" applyAlignment="1">
      <alignment/>
    </xf>
    <xf numFmtId="0" fontId="1" fillId="0" borderId="3" xfId="0" applyFont="1" applyBorder="1" applyAlignment="1">
      <alignment/>
    </xf>
    <xf numFmtId="3" fontId="0" fillId="0" borderId="0" xfId="0" applyNumberFormat="1" applyAlignment="1">
      <alignment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0" fillId="0" borderId="1" xfId="0" applyNumberFormat="1" applyFill="1" applyBorder="1" applyAlignment="1">
      <alignment/>
    </xf>
    <xf numFmtId="3" fontId="0" fillId="0" borderId="1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/>
    </xf>
    <xf numFmtId="0" fontId="0" fillId="0" borderId="5" xfId="0" applyFill="1" applyBorder="1" applyAlignment="1">
      <alignment/>
    </xf>
    <xf numFmtId="0" fontId="0" fillId="0" borderId="6" xfId="0" applyFill="1" applyBorder="1" applyAlignment="1">
      <alignment/>
    </xf>
    <xf numFmtId="0" fontId="0" fillId="0" borderId="7" xfId="0" applyFill="1" applyBorder="1" applyAlignment="1">
      <alignment/>
    </xf>
    <xf numFmtId="3" fontId="1" fillId="0" borderId="1" xfId="0" applyNumberFormat="1" applyFont="1" applyFill="1" applyBorder="1" applyAlignment="1">
      <alignment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/>
    </xf>
    <xf numFmtId="0" fontId="0" fillId="0" borderId="2" xfId="0" applyFont="1" applyBorder="1" applyAlignment="1">
      <alignment/>
    </xf>
    <xf numFmtId="0" fontId="0" fillId="0" borderId="1" xfId="0" applyBorder="1" applyAlignment="1">
      <alignment horizontal="justify" vertical="justify" wrapText="1"/>
    </xf>
    <xf numFmtId="49" fontId="0" fillId="0" borderId="1" xfId="0" applyNumberFormat="1" applyBorder="1" applyAlignment="1">
      <alignment horizontal="justify" vertical="justify" wrapText="1"/>
    </xf>
    <xf numFmtId="0" fontId="0" fillId="0" borderId="1" xfId="0" applyBorder="1" applyAlignment="1">
      <alignment horizontal="justify" vertical="distributed" wrapText="1"/>
    </xf>
    <xf numFmtId="0" fontId="0" fillId="0" borderId="0" xfId="0" applyBorder="1" applyAlignment="1">
      <alignment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/>
    </xf>
    <xf numFmtId="3" fontId="1" fillId="0" borderId="0" xfId="0" applyNumberFormat="1" applyFont="1" applyFill="1" applyBorder="1" applyAlignment="1">
      <alignment/>
    </xf>
    <xf numFmtId="3" fontId="0" fillId="0" borderId="0" xfId="0" applyNumberFormat="1" applyBorder="1" applyAlignment="1">
      <alignment/>
    </xf>
    <xf numFmtId="0" fontId="0" fillId="0" borderId="0" xfId="0" applyBorder="1" applyAlignment="1">
      <alignment horizontal="justify" vertical="distributed" wrapText="1"/>
    </xf>
    <xf numFmtId="3" fontId="0" fillId="0" borderId="0" xfId="0" applyNumberFormat="1" applyFill="1" applyBorder="1" applyAlignment="1">
      <alignment horizontal="right" vertical="center"/>
    </xf>
    <xf numFmtId="49" fontId="0" fillId="0" borderId="0" xfId="0" applyNumberForma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0" fillId="0" borderId="0" xfId="0" applyFill="1" applyBorder="1" applyAlignment="1">
      <alignment/>
    </xf>
    <xf numFmtId="0" fontId="0" fillId="0" borderId="0" xfId="0" applyFont="1" applyBorder="1" applyAlignment="1">
      <alignment/>
    </xf>
    <xf numFmtId="3" fontId="0" fillId="0" borderId="0" xfId="0" applyNumberFormat="1" applyFill="1" applyBorder="1" applyAlignment="1">
      <alignment/>
    </xf>
    <xf numFmtId="3" fontId="0" fillId="0" borderId="2" xfId="0" applyNumberFormat="1" applyBorder="1" applyAlignment="1">
      <alignment/>
    </xf>
    <xf numFmtId="0" fontId="0" fillId="0" borderId="2" xfId="0" applyBorder="1" applyAlignment="1">
      <alignment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I43"/>
  <sheetViews>
    <sheetView tabSelected="1" workbookViewId="0" topLeftCell="A16">
      <selection pane="topLeft" activeCell="B28" sqref="B28:B29"/>
    </sheetView>
  </sheetViews>
  <sheetFormatPr defaultRowHeight="12.75"/>
  <cols>
    <col min="1" max="1" width="53" customWidth="1"/>
    <col min="2" max="4" width="15.7142857142857" customWidth="1"/>
    <col min="6" max="6" width="49.1428571428571" customWidth="1"/>
    <col min="7" max="7" width="16.5714285714286" customWidth="1"/>
    <col min="8" max="8" width="16.2857142857143" customWidth="1"/>
    <col min="9" max="9" width="16.7142857142857" customWidth="1"/>
  </cols>
  <sheetData>
    <row r="1" spans="3:3" ht="12.75">
      <c r="C1" t="s">
        <v>23</v>
      </c>
    </row>
    <row r="2" spans="3:3" ht="12.75">
      <c r="C2" t="s">
        <v>19</v>
      </c>
    </row>
    <row r="6" spans="1:1" ht="15.75">
      <c r="A6" s="4" t="s">
        <v>20</v>
      </c>
    </row>
    <row r="7" spans="1:1" ht="12.75">
      <c r="A7" t="s">
        <v>27</v>
      </c>
    </row>
    <row r="11" spans="1:9" ht="30">
      <c r="A11" s="1"/>
      <c r="B11" s="11" t="s">
        <v>0</v>
      </c>
      <c r="C11" s="11" t="s">
        <v>1</v>
      </c>
      <c r="D11" s="11" t="s">
        <v>2</v>
      </c>
      <c r="F11" s="27"/>
      <c r="G11" s="28"/>
      <c r="H11" s="28"/>
      <c r="I11" s="28"/>
    </row>
    <row r="12" spans="1:9" ht="12.75">
      <c r="A12" s="2" t="s">
        <v>3</v>
      </c>
      <c r="B12" s="2">
        <v>1</v>
      </c>
      <c r="C12" s="2">
        <v>2</v>
      </c>
      <c r="D12" s="2">
        <v>3</v>
      </c>
      <c r="F12" s="29"/>
      <c r="G12" s="29"/>
      <c r="H12" s="29"/>
      <c r="I12" s="29"/>
    </row>
    <row r="13" spans="1:9" ht="15.95" customHeight="1">
      <c r="A13" s="10" t="s">
        <v>11</v>
      </c>
      <c r="B13" s="20">
        <f>SUM(B16+B38)</f>
        <v>1041004347</v>
      </c>
      <c r="C13" s="20">
        <f>SUM(C16+C38)</f>
        <v>6197305</v>
      </c>
      <c r="D13" s="20">
        <f>SUM(D16+D38)</f>
        <v>1047201652</v>
      </c>
      <c r="F13" s="30"/>
      <c r="G13" s="31"/>
      <c r="H13" s="31"/>
      <c r="I13" s="31"/>
    </row>
    <row r="14" spans="1:9" ht="12.75">
      <c r="A14" s="9" t="s">
        <v>12</v>
      </c>
      <c r="B14" s="21"/>
      <c r="C14" s="21"/>
      <c r="D14" s="21"/>
      <c r="F14" s="32"/>
      <c r="G14" s="33"/>
      <c r="H14" s="33"/>
      <c r="I14" s="33"/>
    </row>
    <row r="15" spans="1:9" ht="15" customHeight="1">
      <c r="A15" s="12" t="s">
        <v>9</v>
      </c>
      <c r="B15" s="21"/>
      <c r="C15" s="21"/>
      <c r="D15" s="21"/>
      <c r="F15" s="34"/>
      <c r="G15" s="33"/>
      <c r="H15" s="33"/>
      <c r="I15" s="33"/>
    </row>
    <row r="16" spans="1:9" ht="15" customHeight="1">
      <c r="A16" s="5" t="s">
        <v>2</v>
      </c>
      <c r="B16" s="19">
        <f>SUM(B18+B28)</f>
        <v>640051615</v>
      </c>
      <c r="C16" s="19">
        <f>SUM(C18+C28)</f>
        <v>6197305</v>
      </c>
      <c r="D16" s="19">
        <f>SUM(D18+D28)</f>
        <v>646248920</v>
      </c>
      <c r="F16" s="35"/>
      <c r="G16" s="36"/>
      <c r="H16" s="36"/>
      <c r="I16" s="36"/>
    </row>
    <row r="17" spans="1:9" ht="15" customHeight="1">
      <c r="A17" s="1" t="s">
        <v>4</v>
      </c>
      <c r="B17" s="3"/>
      <c r="C17" s="3"/>
      <c r="D17" s="3"/>
      <c r="F17" s="27"/>
      <c r="G17" s="37"/>
      <c r="H17" s="37"/>
      <c r="I17" s="37"/>
    </row>
    <row r="18" spans="1:9" ht="15" customHeight="1">
      <c r="A18" s="6" t="s">
        <v>24</v>
      </c>
      <c r="B18" s="56">
        <f>SUM(B20+B27+B21)</f>
        <v>23127630</v>
      </c>
      <c r="C18" s="56">
        <f>SUM(C20+C27+C21)</f>
        <v>6197305</v>
      </c>
      <c r="D18" s="56">
        <f>SUM(D20+D27+D21)</f>
        <v>29324935</v>
      </c>
      <c r="F18" s="35"/>
      <c r="G18" s="55"/>
      <c r="H18" s="55"/>
      <c r="I18" s="55"/>
    </row>
    <row r="19" spans="1:9" ht="15" customHeight="1">
      <c r="A19" s="7" t="s">
        <v>25</v>
      </c>
      <c r="B19" s="57"/>
      <c r="C19" s="57"/>
      <c r="D19" s="57"/>
      <c r="F19" s="35"/>
      <c r="G19" s="55"/>
      <c r="H19" s="55"/>
      <c r="I19" s="55"/>
    </row>
    <row r="20" spans="1:9" ht="15" customHeight="1">
      <c r="A20" s="1" t="s">
        <v>8</v>
      </c>
      <c r="B20" s="3">
        <v>0</v>
      </c>
      <c r="C20" s="3">
        <v>2688707</v>
      </c>
      <c r="D20" s="3">
        <f t="shared" si="0" ref="D20:D27">SUM(B20:C20)</f>
        <v>2688707</v>
      </c>
      <c r="F20" s="27"/>
      <c r="G20" s="37"/>
      <c r="H20" s="37"/>
      <c r="I20" s="37"/>
    </row>
    <row r="21" spans="1:9" ht="15" customHeight="1">
      <c r="A21" s="1" t="s">
        <v>21</v>
      </c>
      <c r="B21" s="3">
        <v>0</v>
      </c>
      <c r="C21" s="3">
        <v>1958442</v>
      </c>
      <c r="D21" s="3">
        <f>SUM(B21:C21)</f>
        <v>1958442</v>
      </c>
      <c r="F21" s="27"/>
      <c r="G21" s="37"/>
      <c r="H21" s="37"/>
      <c r="I21" s="37"/>
    </row>
    <row r="22" spans="1:9" ht="15" customHeight="1">
      <c r="A22" s="46" t="s">
        <v>32</v>
      </c>
      <c r="B22" s="45"/>
      <c r="C22" s="45">
        <v>697072</v>
      </c>
      <c r="D22" s="45">
        <v>697072</v>
      </c>
      <c r="F22" s="27"/>
      <c r="G22" s="37"/>
      <c r="H22" s="37"/>
      <c r="I22" s="37"/>
    </row>
    <row r="23" spans="1:9" ht="15" customHeight="1">
      <c r="A23" s="1" t="s">
        <v>29</v>
      </c>
      <c r="B23" s="3"/>
      <c r="C23" s="3">
        <v>464715</v>
      </c>
      <c r="D23" s="3">
        <f>SUM(B23:C23)</f>
        <v>464715</v>
      </c>
      <c r="F23" s="27"/>
      <c r="G23" s="37"/>
      <c r="H23" s="37"/>
      <c r="I23" s="37"/>
    </row>
    <row r="24" spans="1:9" ht="15" customHeight="1">
      <c r="A24" s="1" t="s">
        <v>31</v>
      </c>
      <c r="B24" s="3"/>
      <c r="C24" s="3">
        <v>265552</v>
      </c>
      <c r="D24" s="3">
        <f>SUM(B24:C24)</f>
        <v>265552</v>
      </c>
      <c r="F24" s="27"/>
      <c r="G24" s="37"/>
      <c r="H24" s="37"/>
      <c r="I24" s="37"/>
    </row>
    <row r="25" spans="1:9" ht="15" customHeight="1">
      <c r="A25" s="1" t="s">
        <v>30</v>
      </c>
      <c r="B25" s="3"/>
      <c r="C25" s="3">
        <v>331939</v>
      </c>
      <c r="D25" s="3">
        <f>SUM(B25:C25)</f>
        <v>331939</v>
      </c>
      <c r="F25" s="27"/>
      <c r="G25" s="37"/>
      <c r="H25" s="37"/>
      <c r="I25" s="37"/>
    </row>
    <row r="26" spans="1:9" ht="15" customHeight="1">
      <c r="A26" s="1" t="s">
        <v>33</v>
      </c>
      <c r="B26" s="3"/>
      <c r="C26" s="3">
        <v>199164</v>
      </c>
      <c r="D26" s="3">
        <f>SUM(B26:C26)</f>
        <v>199164</v>
      </c>
      <c r="F26" s="27"/>
      <c r="G26" s="37"/>
      <c r="H26" s="37"/>
      <c r="I26" s="37"/>
    </row>
    <row r="27" spans="1:9" ht="15" customHeight="1">
      <c r="A27" s="1" t="s">
        <v>22</v>
      </c>
      <c r="B27" s="3">
        <v>23127630</v>
      </c>
      <c r="C27" s="3">
        <v>1550156</v>
      </c>
      <c r="D27" s="3">
        <f>SUM(B27:C27)</f>
        <v>24677786</v>
      </c>
      <c r="F27" s="27"/>
      <c r="G27" s="37"/>
      <c r="H27" s="37"/>
      <c r="I27" s="37"/>
    </row>
    <row r="28" spans="1:9" ht="15" customHeight="1">
      <c r="A28" s="6" t="s">
        <v>6</v>
      </c>
      <c r="B28" s="53">
        <f>SUM(B35+B34+B33+B32+B31+B30)</f>
        <v>616923985</v>
      </c>
      <c r="C28" s="53">
        <f>SUM(C35+C34+C33+C32+C31+C30)</f>
        <v>0</v>
      </c>
      <c r="D28" s="53">
        <f>SUM(D35+D34+D33+D32+D31+D30)</f>
        <v>616923985</v>
      </c>
      <c r="F28" s="35"/>
      <c r="G28" s="47"/>
      <c r="H28" s="47"/>
      <c r="I28" s="47"/>
    </row>
    <row r="29" spans="1:9" ht="15" customHeight="1">
      <c r="A29" s="7" t="s">
        <v>5</v>
      </c>
      <c r="B29" s="54"/>
      <c r="C29" s="54"/>
      <c r="D29" s="54"/>
      <c r="F29" s="35"/>
      <c r="G29" s="48"/>
      <c r="H29" s="48"/>
      <c r="I29" s="48"/>
    </row>
    <row r="30" spans="1:9" ht="38.25" customHeight="1">
      <c r="A30" s="26" t="s">
        <v>26</v>
      </c>
      <c r="B30" s="14">
        <v>5558620</v>
      </c>
      <c r="C30" s="14">
        <v>0</v>
      </c>
      <c r="D30" s="14">
        <f t="shared" si="1" ref="D30:D35">SUM(B30:C30)</f>
        <v>5558620</v>
      </c>
      <c r="F30" s="38"/>
      <c r="G30" s="37"/>
      <c r="H30" s="37"/>
      <c r="I30" s="39"/>
    </row>
    <row r="31" spans="1:9" ht="51" customHeight="1">
      <c r="A31" s="25" t="s">
        <v>28</v>
      </c>
      <c r="B31" s="14">
        <v>1792804</v>
      </c>
      <c r="C31" s="14">
        <v>0</v>
      </c>
      <c r="D31" s="14">
        <f>SUM(B31:C31)</f>
        <v>1792804</v>
      </c>
      <c r="F31" s="40"/>
      <c r="G31" s="37"/>
      <c r="H31" s="37"/>
      <c r="I31" s="39"/>
    </row>
    <row r="32" spans="1:9" ht="25.5">
      <c r="A32" s="24" t="s">
        <v>18</v>
      </c>
      <c r="B32" s="14">
        <v>5808936</v>
      </c>
      <c r="C32" s="13">
        <v>0</v>
      </c>
      <c r="D32" s="14">
        <f>SUM(B32:C32)</f>
        <v>5808936</v>
      </c>
      <c r="E32" s="8"/>
      <c r="F32" s="41"/>
      <c r="G32" s="37"/>
      <c r="H32" s="37"/>
      <c r="I32" s="39"/>
    </row>
    <row r="33" spans="1:9" ht="15" customHeight="1">
      <c r="A33" s="1" t="s">
        <v>14</v>
      </c>
      <c r="B33" s="13">
        <v>269037</v>
      </c>
      <c r="C33" s="13">
        <v>0</v>
      </c>
      <c r="D33" s="14">
        <f>SUM(B33:C33)</f>
        <v>269037</v>
      </c>
      <c r="F33" s="27"/>
      <c r="G33" s="37"/>
      <c r="H33" s="37"/>
      <c r="I33" s="39"/>
    </row>
    <row r="34" spans="1:9" ht="15" customHeight="1">
      <c r="A34" s="1" t="s">
        <v>15</v>
      </c>
      <c r="B34" s="13">
        <v>783376</v>
      </c>
      <c r="C34" s="13">
        <v>0</v>
      </c>
      <c r="D34" s="14">
        <f>SUM(B34:C34)</f>
        <v>783376</v>
      </c>
      <c r="F34" s="27"/>
      <c r="G34" s="37"/>
      <c r="H34" s="37"/>
      <c r="I34" s="39"/>
    </row>
    <row r="35" spans="1:9" ht="15" customHeight="1">
      <c r="A35" s="1" t="s">
        <v>16</v>
      </c>
      <c r="B35" s="13">
        <v>602711212</v>
      </c>
      <c r="C35" s="13">
        <v>0</v>
      </c>
      <c r="D35" s="14">
        <f>SUM(B35:C35)</f>
        <v>602711212</v>
      </c>
      <c r="F35" s="27"/>
      <c r="G35" s="37"/>
      <c r="H35" s="37"/>
      <c r="I35" s="39"/>
    </row>
    <row r="36" spans="1:9" ht="12.75">
      <c r="A36" s="49" t="s">
        <v>10</v>
      </c>
      <c r="B36" s="15"/>
      <c r="C36" s="15"/>
      <c r="D36" s="16"/>
      <c r="F36" s="51"/>
      <c r="G36" s="42"/>
      <c r="H36" s="42"/>
      <c r="I36" s="42"/>
    </row>
    <row r="37" spans="1:9" ht="12.75">
      <c r="A37" s="50"/>
      <c r="B37" s="17"/>
      <c r="C37" s="17"/>
      <c r="D37" s="18"/>
      <c r="F37" s="52"/>
      <c r="G37" s="42"/>
      <c r="H37" s="42"/>
      <c r="I37" s="42"/>
    </row>
    <row r="38" spans="1:9" ht="15" customHeight="1">
      <c r="A38" s="5" t="s">
        <v>2</v>
      </c>
      <c r="B38" s="19">
        <f>SUM(B40)</f>
        <v>400952732</v>
      </c>
      <c r="C38" s="19">
        <f>SUM(C40)</f>
        <v>0</v>
      </c>
      <c r="D38" s="19">
        <f>SUM(B38:C38)</f>
        <v>400952732</v>
      </c>
      <c r="F38" s="35"/>
      <c r="G38" s="36"/>
      <c r="H38" s="36"/>
      <c r="I38" s="36"/>
    </row>
    <row r="39" spans="1:9" ht="15" customHeight="1">
      <c r="A39" s="23" t="s">
        <v>4</v>
      </c>
      <c r="B39" s="22"/>
      <c r="C39" s="22"/>
      <c r="D39" s="22"/>
      <c r="F39" s="43"/>
      <c r="G39" s="36"/>
      <c r="H39" s="36"/>
      <c r="I39" s="36"/>
    </row>
    <row r="40" spans="1:9" ht="12.75">
      <c r="A40" s="6" t="s">
        <v>13</v>
      </c>
      <c r="B40" s="53">
        <f>SUM(B42)</f>
        <v>400952732</v>
      </c>
      <c r="C40" s="53">
        <v>0</v>
      </c>
      <c r="D40" s="53">
        <f>SUM(B40:C40)</f>
        <v>400952732</v>
      </c>
      <c r="F40" s="35"/>
      <c r="G40" s="47"/>
      <c r="H40" s="47"/>
      <c r="I40" s="47"/>
    </row>
    <row r="41" spans="1:9" ht="12.75">
      <c r="A41" s="7" t="s">
        <v>7</v>
      </c>
      <c r="B41" s="54"/>
      <c r="C41" s="54"/>
      <c r="D41" s="54"/>
      <c r="F41" s="35"/>
      <c r="G41" s="48"/>
      <c r="H41" s="48"/>
      <c r="I41" s="48"/>
    </row>
    <row r="42" spans="1:9" ht="12.75">
      <c r="A42" s="1" t="s">
        <v>17</v>
      </c>
      <c r="B42" s="13">
        <v>400952732</v>
      </c>
      <c r="C42" s="13">
        <v>0</v>
      </c>
      <c r="D42" s="13">
        <f>SUM(B42:C42)</f>
        <v>400952732</v>
      </c>
      <c r="F42" s="27"/>
      <c r="G42" s="37"/>
      <c r="H42" s="37"/>
      <c r="I42" s="44"/>
    </row>
    <row r="43" spans="6:9" ht="12.75">
      <c r="F43" s="27"/>
      <c r="G43" s="27"/>
      <c r="H43" s="27"/>
      <c r="I43" s="27"/>
    </row>
  </sheetData>
  <mergeCells count="20">
    <mergeCell ref="B18:B19"/>
    <mergeCell ref="C18:C19"/>
    <mergeCell ref="D18:D19"/>
    <mergeCell ref="B28:B29"/>
    <mergeCell ref="C28:C29"/>
    <mergeCell ref="D28:D29"/>
    <mergeCell ref="G18:G19"/>
    <mergeCell ref="H18:H19"/>
    <mergeCell ref="I18:I19"/>
    <mergeCell ref="G28:G29"/>
    <mergeCell ref="H28:H29"/>
    <mergeCell ref="I28:I29"/>
    <mergeCell ref="G40:G41"/>
    <mergeCell ref="H40:H41"/>
    <mergeCell ref="I40:I41"/>
    <mergeCell ref="A36:A37"/>
    <mergeCell ref="F36:F37"/>
    <mergeCell ref="B40:B41"/>
    <mergeCell ref="C40:C41"/>
    <mergeCell ref="D40:D41"/>
  </mergeCells>
  <pageMargins left="0.75" right="0.75" top="1" bottom="1" header="0.4921259845" footer="0.4921259845"/>
  <pageSetup horizontalDpi="300" orientation="portrait" paperSize="9" scale="8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vstarinska</dc:creator>
  <cp:keywords/>
  <dc:description/>
  <cp:lastModifiedBy>Administrator</cp:lastModifiedBy>
  <cp:lastPrinted>2008-10-10T13:49:49Z</cp:lastPrinted>
  <dcterms:created xsi:type="dcterms:W3CDTF">2004-07-06T10:34:22Z</dcterms:created>
  <dcterms:modified xsi:type="dcterms:W3CDTF">2008-10-10T13:58:36Z</dcterms:modified>
  <cp:category/>
</cp:coreProperties>
</file>