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160" windowHeight="11760" tabRatio="662"/>
  </bookViews>
  <sheets>
    <sheet name="tab 9 - 229 ZOBP" sheetId="3" r:id="rId1"/>
  </sheets>
  <calcPr calcId="145621"/>
</workbook>
</file>

<file path=xl/calcChain.xml><?xml version="1.0" encoding="utf-8"?>
<calcChain xmlns="http://schemas.openxmlformats.org/spreadsheetml/2006/main">
  <c r="J31" i="3" l="1"/>
  <c r="G31" i="3"/>
  <c r="H34" i="3" l="1"/>
  <c r="K34" i="3"/>
  <c r="I34" i="3"/>
  <c r="F34" i="3"/>
  <c r="E34" i="3"/>
  <c r="D34" i="3"/>
  <c r="C34" i="3"/>
  <c r="J34" i="3" l="1"/>
  <c r="G34" i="3"/>
</calcChain>
</file>

<file path=xl/sharedStrings.xml><?xml version="1.0" encoding="utf-8"?>
<sst xmlns="http://schemas.openxmlformats.org/spreadsheetml/2006/main" count="50" uniqueCount="40">
  <si>
    <t>Regionálny odbor</t>
  </si>
  <si>
    <t>Bratislava</t>
  </si>
  <si>
    <t>Dunajská Streda</t>
  </si>
  <si>
    <t>Žilina</t>
  </si>
  <si>
    <t>Dolný Kubín</t>
  </si>
  <si>
    <t>Liptovský Mikuláš</t>
  </si>
  <si>
    <t>Martin</t>
  </si>
  <si>
    <t>Banská Bystrica</t>
  </si>
  <si>
    <t>Lučenec</t>
  </si>
  <si>
    <t>Rimavská Sobota</t>
  </si>
  <si>
    <t>Košice</t>
  </si>
  <si>
    <t>Michalovce</t>
  </si>
  <si>
    <t>Rožňava</t>
  </si>
  <si>
    <t>Trebišov</t>
  </si>
  <si>
    <t>ks</t>
  </si>
  <si>
    <t>SR spolu:</t>
  </si>
  <si>
    <t xml:space="preserve">poľnohospodárske nehnuteľnosti </t>
  </si>
  <si>
    <t>P.č.</t>
  </si>
  <si>
    <t>Doručené</t>
  </si>
  <si>
    <t xml:space="preserve">Doručené </t>
  </si>
  <si>
    <t>Úplne vybavené</t>
  </si>
  <si>
    <t>Celková hodnota</t>
  </si>
  <si>
    <t>rozhodnutia</t>
  </si>
  <si>
    <t>ocenenia</t>
  </si>
  <si>
    <t>výzvy</t>
  </si>
  <si>
    <t>reštitučných nárokov</t>
  </si>
  <si>
    <t>tis. €</t>
  </si>
  <si>
    <t>%</t>
  </si>
  <si>
    <t>Trnava + GA, SE</t>
  </si>
  <si>
    <t>Pov. Bystrica</t>
  </si>
  <si>
    <t>Nové Zámky + KN</t>
  </si>
  <si>
    <t>Zvolen + ZH</t>
  </si>
  <si>
    <t>Prešov + BJ, SK</t>
  </si>
  <si>
    <t>Humenné + VT</t>
  </si>
  <si>
    <t>Poprad + SL, SN</t>
  </si>
  <si>
    <t>Prehľad o plnení reštitučných náhrad podľa zák. č. 229/1991 Zb. k  31.12.2015</t>
  </si>
  <si>
    <t>Trenčín + PD</t>
  </si>
  <si>
    <t>Nitra + TO, LV</t>
  </si>
  <si>
    <t>Príloha č. 9</t>
  </si>
  <si>
    <t>k Výročnej správe fondu za r.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</si>
</sst>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 applyProtection="0"/>
    <xf numFmtId="0" fontId="5" fillId="0" borderId="0" applyProtection="0"/>
    <xf numFmtId="0" fontId="5" fillId="0" borderId="0" applyProtection="0"/>
    <xf numFmtId="0" fontId="9" fillId="0" borderId="0"/>
    <xf numFmtId="0" fontId="11" fillId="0" borderId="0"/>
    <xf numFmtId="0" fontId="5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2">
    <xf numFmtId="0" fontId="0" fillId="0" borderId="0" xfId="0"/>
    <xf numFmtId="0" fontId="4" fillId="0" borderId="0" xfId="0" applyFont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4" fontId="2" fillId="0" borderId="1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horizontal="right" vertical="center"/>
    </xf>
    <xf numFmtId="3" fontId="2" fillId="0" borderId="1" xfId="3" applyNumberFormat="1" applyFont="1" applyFill="1" applyBorder="1" applyAlignment="1">
      <alignment vertical="center"/>
    </xf>
    <xf numFmtId="4" fontId="2" fillId="0" borderId="1" xfId="3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2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4" fontId="2" fillId="0" borderId="1" xfId="5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3" fontId="2" fillId="0" borderId="1" xfId="4" applyNumberFormat="1" applyFont="1" applyFill="1" applyBorder="1" applyAlignment="1">
      <alignment horizontal="right" vertical="center"/>
    </xf>
    <xf numFmtId="4" fontId="2" fillId="0" borderId="1" xfId="4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0">
    <cellStyle name="Normálna" xfId="0" builtinId="0"/>
    <cellStyle name="Normálna 2" xfId="10"/>
    <cellStyle name="normálne 2" xfId="2"/>
    <cellStyle name="normálne 2 2" xfId="11"/>
    <cellStyle name="normálne 2 3" xfId="12"/>
    <cellStyle name="normálne 3" xfId="13"/>
    <cellStyle name="normálne 4" xfId="7"/>
    <cellStyle name="normálne 4 2" xfId="14"/>
    <cellStyle name="normálne 5" xfId="6"/>
    <cellStyle name="normálne 5 2" xfId="15"/>
    <cellStyle name="normálne 6" xfId="8"/>
    <cellStyle name="normálne 6 2" xfId="16"/>
    <cellStyle name="normálne 7" xfId="9"/>
    <cellStyle name="normálne 7 2" xfId="17"/>
    <cellStyle name="normálne 8" xfId="5"/>
    <cellStyle name="normálne 8 2" xfId="18"/>
    <cellStyle name="normálne 9" xfId="19"/>
    <cellStyle name="normálne_Hárok1" xfId="1"/>
    <cellStyle name="normálne_tabuľky juro" xfId="3"/>
    <cellStyle name="normální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4"/>
  <sheetViews>
    <sheetView tabSelected="1" workbookViewId="0">
      <selection activeCell="A3" sqref="A3:L35"/>
    </sheetView>
  </sheetViews>
  <sheetFormatPr defaultRowHeight="12" x14ac:dyDescent="0.25"/>
  <cols>
    <col min="1" max="1" width="5.7109375" style="1" customWidth="1"/>
    <col min="2" max="2" width="20.7109375" style="36" customWidth="1"/>
    <col min="3" max="3" width="11.85546875" style="1" bestFit="1" customWidth="1"/>
    <col min="4" max="4" width="10.7109375" style="1" customWidth="1"/>
    <col min="5" max="5" width="12.7109375" style="1" customWidth="1"/>
    <col min="6" max="10" width="10.7109375" style="1" customWidth="1"/>
    <col min="11" max="11" width="20.7109375" style="1" customWidth="1"/>
    <col min="12" max="12" width="0.28515625" style="1" customWidth="1"/>
    <col min="13" max="13" width="9.42578125" style="1" bestFit="1" customWidth="1"/>
    <col min="14" max="16384" width="9.140625" style="1"/>
  </cols>
  <sheetData>
    <row r="1" spans="1:13" ht="16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3" ht="16.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ht="16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55" t="s">
        <v>38</v>
      </c>
      <c r="K3" s="40"/>
    </row>
    <row r="4" spans="1:13" ht="16.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54" t="s">
        <v>39</v>
      </c>
      <c r="K4" s="40"/>
    </row>
    <row r="5" spans="1:13" ht="16.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4"/>
      <c r="K5" s="40"/>
    </row>
    <row r="6" spans="1:13" ht="16.5" customHeight="1" x14ac:dyDescent="0.25">
      <c r="A6" s="40"/>
      <c r="B6" s="70" t="s">
        <v>35</v>
      </c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3" ht="16.5" customHeight="1" x14ac:dyDescent="0.25">
      <c r="A7" s="18"/>
      <c r="B7" s="71" t="s">
        <v>16</v>
      </c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3" ht="16.5" customHeight="1" x14ac:dyDescent="0.25">
      <c r="A8" s="60" t="s">
        <v>17</v>
      </c>
      <c r="B8" s="63" t="s">
        <v>0</v>
      </c>
      <c r="C8" s="45" t="s">
        <v>18</v>
      </c>
      <c r="D8" s="66" t="s">
        <v>19</v>
      </c>
      <c r="E8" s="67"/>
      <c r="F8" s="66" t="s">
        <v>20</v>
      </c>
      <c r="G8" s="67"/>
      <c r="H8" s="45" t="s">
        <v>18</v>
      </c>
      <c r="I8" s="66" t="s">
        <v>20</v>
      </c>
      <c r="J8" s="67"/>
      <c r="K8" s="46" t="s">
        <v>21</v>
      </c>
    </row>
    <row r="9" spans="1:13" ht="16.5" customHeight="1" x14ac:dyDescent="0.25">
      <c r="A9" s="61"/>
      <c r="B9" s="64"/>
      <c r="C9" s="47" t="s">
        <v>22</v>
      </c>
      <c r="D9" s="68" t="s">
        <v>23</v>
      </c>
      <c r="E9" s="69"/>
      <c r="F9" s="68" t="s">
        <v>22</v>
      </c>
      <c r="G9" s="69"/>
      <c r="H9" s="47" t="s">
        <v>24</v>
      </c>
      <c r="I9" s="68" t="s">
        <v>24</v>
      </c>
      <c r="J9" s="69"/>
      <c r="K9" s="48" t="s">
        <v>25</v>
      </c>
    </row>
    <row r="10" spans="1:13" ht="16.5" customHeight="1" x14ac:dyDescent="0.25">
      <c r="A10" s="62"/>
      <c r="B10" s="65"/>
      <c r="C10" s="49" t="s">
        <v>14</v>
      </c>
      <c r="D10" s="49" t="s">
        <v>14</v>
      </c>
      <c r="E10" s="50" t="s">
        <v>26</v>
      </c>
      <c r="F10" s="49" t="s">
        <v>14</v>
      </c>
      <c r="G10" s="49" t="s">
        <v>27</v>
      </c>
      <c r="H10" s="49" t="s">
        <v>14</v>
      </c>
      <c r="I10" s="49" t="s">
        <v>14</v>
      </c>
      <c r="J10" s="49" t="s">
        <v>27</v>
      </c>
      <c r="K10" s="50" t="s">
        <v>26</v>
      </c>
    </row>
    <row r="11" spans="1:13" ht="16.5" customHeight="1" thickBot="1" x14ac:dyDescent="0.3">
      <c r="A11" s="42"/>
      <c r="B11" s="41">
        <v>2</v>
      </c>
      <c r="C11" s="43">
        <v>3</v>
      </c>
      <c r="D11" s="43">
        <v>4</v>
      </c>
      <c r="E11" s="43">
        <v>5</v>
      </c>
      <c r="F11" s="43">
        <v>6</v>
      </c>
      <c r="G11" s="43">
        <v>7</v>
      </c>
      <c r="H11" s="43">
        <v>8</v>
      </c>
      <c r="I11" s="43">
        <v>9</v>
      </c>
      <c r="J11" s="43">
        <v>10</v>
      </c>
      <c r="K11" s="43">
        <v>11</v>
      </c>
    </row>
    <row r="12" spans="1:13" ht="16.5" customHeight="1" thickTop="1" x14ac:dyDescent="0.25">
      <c r="A12" s="19">
        <v>1</v>
      </c>
      <c r="B12" s="37" t="s">
        <v>1</v>
      </c>
      <c r="C12" s="4">
        <v>1553</v>
      </c>
      <c r="D12" s="4">
        <v>1490</v>
      </c>
      <c r="E12" s="29">
        <v>16905.078000000001</v>
      </c>
      <c r="F12" s="4">
        <v>1027</v>
      </c>
      <c r="G12" s="30">
        <v>66.099999999999994</v>
      </c>
      <c r="H12" s="4">
        <v>7247</v>
      </c>
      <c r="I12" s="4">
        <v>4355</v>
      </c>
      <c r="J12" s="30">
        <v>60.1</v>
      </c>
      <c r="K12" s="29">
        <v>15366.852999999999</v>
      </c>
      <c r="M12" s="38"/>
    </row>
    <row r="13" spans="1:13" ht="16.5" customHeight="1" x14ac:dyDescent="0.25">
      <c r="A13" s="20">
        <v>2</v>
      </c>
      <c r="B13" s="21" t="s">
        <v>28</v>
      </c>
      <c r="C13" s="2">
        <v>1207</v>
      </c>
      <c r="D13" s="2">
        <v>1180</v>
      </c>
      <c r="E13" s="3">
        <v>10824.99</v>
      </c>
      <c r="F13" s="2">
        <v>1082</v>
      </c>
      <c r="G13" s="31">
        <v>90</v>
      </c>
      <c r="H13" s="2">
        <v>4267</v>
      </c>
      <c r="I13" s="2">
        <v>3831</v>
      </c>
      <c r="J13" s="31">
        <v>90</v>
      </c>
      <c r="K13" s="3">
        <v>11598.12</v>
      </c>
      <c r="M13" s="38"/>
    </row>
    <row r="14" spans="1:13" ht="16.5" customHeight="1" x14ac:dyDescent="0.25">
      <c r="A14" s="20">
        <v>3</v>
      </c>
      <c r="B14" s="21" t="s">
        <v>2</v>
      </c>
      <c r="C14" s="5">
        <v>1151</v>
      </c>
      <c r="D14" s="5">
        <v>1148</v>
      </c>
      <c r="E14" s="6">
        <v>9463.5624800000005</v>
      </c>
      <c r="F14" s="5">
        <v>1115</v>
      </c>
      <c r="G14" s="32">
        <v>95</v>
      </c>
      <c r="H14" s="5">
        <v>3776</v>
      </c>
      <c r="I14" s="5">
        <v>3742</v>
      </c>
      <c r="J14" s="32">
        <v>99</v>
      </c>
      <c r="K14" s="6">
        <v>9003.9141799999998</v>
      </c>
      <c r="M14" s="38"/>
    </row>
    <row r="15" spans="1:13" ht="16.5" customHeight="1" x14ac:dyDescent="0.25">
      <c r="A15" s="20">
        <v>4</v>
      </c>
      <c r="B15" s="21" t="s">
        <v>36</v>
      </c>
      <c r="C15" s="7">
        <v>1362</v>
      </c>
      <c r="D15" s="7">
        <v>1273</v>
      </c>
      <c r="E15" s="13">
        <v>4138.95</v>
      </c>
      <c r="F15" s="7">
        <v>1131</v>
      </c>
      <c r="G15" s="32">
        <v>83</v>
      </c>
      <c r="H15" s="7">
        <v>10245</v>
      </c>
      <c r="I15" s="7">
        <v>6867</v>
      </c>
      <c r="J15" s="32">
        <v>67</v>
      </c>
      <c r="K15" s="13">
        <v>3985.23</v>
      </c>
      <c r="M15" s="38"/>
    </row>
    <row r="16" spans="1:13" ht="16.5" customHeight="1" x14ac:dyDescent="0.25">
      <c r="A16" s="20">
        <v>5</v>
      </c>
      <c r="B16" s="21" t="s">
        <v>29</v>
      </c>
      <c r="C16" s="5">
        <v>232</v>
      </c>
      <c r="D16" s="5">
        <v>212</v>
      </c>
      <c r="E16" s="6">
        <v>772</v>
      </c>
      <c r="F16" s="5">
        <v>189</v>
      </c>
      <c r="G16" s="32">
        <v>73</v>
      </c>
      <c r="H16" s="5">
        <v>3238</v>
      </c>
      <c r="I16" s="5">
        <v>2532</v>
      </c>
      <c r="J16" s="32">
        <v>78</v>
      </c>
      <c r="K16" s="6">
        <v>722.71</v>
      </c>
      <c r="M16" s="38"/>
    </row>
    <row r="17" spans="1:13" ht="16.5" customHeight="1" x14ac:dyDescent="0.25">
      <c r="A17" s="20">
        <v>6</v>
      </c>
      <c r="B17" s="21" t="s">
        <v>3</v>
      </c>
      <c r="C17" s="8">
        <v>845</v>
      </c>
      <c r="D17" s="8">
        <v>742</v>
      </c>
      <c r="E17" s="9">
        <v>980.41</v>
      </c>
      <c r="F17" s="8">
        <v>516</v>
      </c>
      <c r="G17" s="31">
        <v>61.1</v>
      </c>
      <c r="H17" s="8">
        <v>5360</v>
      </c>
      <c r="I17" s="8">
        <v>4362</v>
      </c>
      <c r="J17" s="31">
        <v>81.400000000000006</v>
      </c>
      <c r="K17" s="9">
        <v>753.82</v>
      </c>
      <c r="M17" s="38"/>
    </row>
    <row r="18" spans="1:13" ht="16.5" customHeight="1" x14ac:dyDescent="0.25">
      <c r="A18" s="20">
        <v>7</v>
      </c>
      <c r="B18" s="21" t="s">
        <v>4</v>
      </c>
      <c r="C18" s="24">
        <v>281</v>
      </c>
      <c r="D18" s="24">
        <v>382</v>
      </c>
      <c r="E18" s="25">
        <v>264.62279999999998</v>
      </c>
      <c r="F18" s="24">
        <v>195</v>
      </c>
      <c r="G18" s="31">
        <v>71</v>
      </c>
      <c r="H18" s="24">
        <v>379</v>
      </c>
      <c r="I18" s="24">
        <v>249</v>
      </c>
      <c r="J18" s="31">
        <v>60</v>
      </c>
      <c r="K18" s="25">
        <v>161.1198</v>
      </c>
      <c r="M18" s="38"/>
    </row>
    <row r="19" spans="1:13" ht="16.5" customHeight="1" x14ac:dyDescent="0.25">
      <c r="A19" s="20">
        <v>8</v>
      </c>
      <c r="B19" s="21" t="s">
        <v>5</v>
      </c>
      <c r="C19" s="10">
        <v>362</v>
      </c>
      <c r="D19" s="10">
        <v>359</v>
      </c>
      <c r="E19" s="3">
        <v>2264.5250000000001</v>
      </c>
      <c r="F19" s="10">
        <v>271</v>
      </c>
      <c r="G19" s="33">
        <v>75</v>
      </c>
      <c r="H19" s="10">
        <v>601</v>
      </c>
      <c r="I19" s="10">
        <v>471</v>
      </c>
      <c r="J19" s="33">
        <v>78</v>
      </c>
      <c r="K19" s="3">
        <v>2172.5520000000001</v>
      </c>
      <c r="M19" s="38"/>
    </row>
    <row r="20" spans="1:13" ht="16.5" customHeight="1" x14ac:dyDescent="0.25">
      <c r="A20" s="20">
        <v>9</v>
      </c>
      <c r="B20" s="21" t="s">
        <v>6</v>
      </c>
      <c r="C20" s="11">
        <v>762</v>
      </c>
      <c r="D20" s="11">
        <v>669</v>
      </c>
      <c r="E20" s="12">
        <v>2540.12</v>
      </c>
      <c r="F20" s="11">
        <v>608</v>
      </c>
      <c r="G20" s="31">
        <v>79.790000000000006</v>
      </c>
      <c r="H20" s="11">
        <v>3920</v>
      </c>
      <c r="I20" s="11">
        <v>2678</v>
      </c>
      <c r="J20" s="31">
        <v>68.319999999999993</v>
      </c>
      <c r="K20" s="12">
        <v>2150.1</v>
      </c>
      <c r="M20" s="38"/>
    </row>
    <row r="21" spans="1:13" ht="16.5" customHeight="1" x14ac:dyDescent="0.25">
      <c r="A21" s="20">
        <v>10</v>
      </c>
      <c r="B21" s="21" t="s">
        <v>37</v>
      </c>
      <c r="C21" s="5">
        <v>1533</v>
      </c>
      <c r="D21" s="5">
        <v>1474</v>
      </c>
      <c r="E21" s="6">
        <v>22944.19167</v>
      </c>
      <c r="F21" s="5">
        <v>1442</v>
      </c>
      <c r="G21" s="31">
        <v>94.1</v>
      </c>
      <c r="H21" s="5">
        <v>5152</v>
      </c>
      <c r="I21" s="5">
        <v>4935</v>
      </c>
      <c r="J21" s="31">
        <v>95.8</v>
      </c>
      <c r="K21" s="6">
        <v>22238.710999999999</v>
      </c>
      <c r="M21" s="38"/>
    </row>
    <row r="22" spans="1:13" ht="16.5" customHeight="1" x14ac:dyDescent="0.25">
      <c r="A22" s="26">
        <v>11</v>
      </c>
      <c r="B22" s="21" t="s">
        <v>30</v>
      </c>
      <c r="C22" s="2">
        <v>954</v>
      </c>
      <c r="D22" s="2">
        <v>1266</v>
      </c>
      <c r="E22" s="3">
        <v>28688</v>
      </c>
      <c r="F22" s="2">
        <v>894</v>
      </c>
      <c r="G22" s="31">
        <v>93.4</v>
      </c>
      <c r="H22" s="2">
        <v>7740</v>
      </c>
      <c r="I22" s="2">
        <v>6752</v>
      </c>
      <c r="J22" s="31">
        <v>87.2</v>
      </c>
      <c r="K22" s="3">
        <v>28124.535970000001</v>
      </c>
      <c r="M22" s="38"/>
    </row>
    <row r="23" spans="1:13" ht="16.5" customHeight="1" x14ac:dyDescent="0.25">
      <c r="A23" s="20">
        <v>12</v>
      </c>
      <c r="B23" s="21" t="s">
        <v>7</v>
      </c>
      <c r="C23" s="10">
        <v>204</v>
      </c>
      <c r="D23" s="10">
        <v>153</v>
      </c>
      <c r="E23" s="3">
        <v>218.77099999999999</v>
      </c>
      <c r="F23" s="10">
        <v>172</v>
      </c>
      <c r="G23" s="34">
        <v>84</v>
      </c>
      <c r="H23" s="10">
        <v>331</v>
      </c>
      <c r="I23" s="10">
        <v>274</v>
      </c>
      <c r="J23" s="34">
        <v>83</v>
      </c>
      <c r="K23" s="3">
        <v>207.953</v>
      </c>
      <c r="M23" s="38"/>
    </row>
    <row r="24" spans="1:13" ht="16.5" customHeight="1" x14ac:dyDescent="0.25">
      <c r="A24" s="20">
        <v>13</v>
      </c>
      <c r="B24" s="21" t="s">
        <v>8</v>
      </c>
      <c r="C24" s="7">
        <v>426</v>
      </c>
      <c r="D24" s="7">
        <v>426</v>
      </c>
      <c r="E24" s="13">
        <v>2786.23</v>
      </c>
      <c r="F24" s="7">
        <v>419</v>
      </c>
      <c r="G24" s="31">
        <v>98</v>
      </c>
      <c r="H24" s="7">
        <v>2788</v>
      </c>
      <c r="I24" s="7">
        <v>2779</v>
      </c>
      <c r="J24" s="31">
        <v>99</v>
      </c>
      <c r="K24" s="13">
        <v>2780.76</v>
      </c>
      <c r="M24" s="38"/>
    </row>
    <row r="25" spans="1:13" ht="16.5" customHeight="1" x14ac:dyDescent="0.25">
      <c r="A25" s="20">
        <v>14</v>
      </c>
      <c r="B25" s="21" t="s">
        <v>9</v>
      </c>
      <c r="C25" s="14">
        <v>508</v>
      </c>
      <c r="D25" s="14">
        <v>508</v>
      </c>
      <c r="E25" s="15">
        <v>2165</v>
      </c>
      <c r="F25" s="14">
        <v>410</v>
      </c>
      <c r="G25" s="30">
        <v>81</v>
      </c>
      <c r="H25" s="14">
        <v>2301</v>
      </c>
      <c r="I25" s="14">
        <v>2117</v>
      </c>
      <c r="J25" s="30">
        <v>92</v>
      </c>
      <c r="K25" s="15">
        <v>2158</v>
      </c>
      <c r="M25" s="38"/>
    </row>
    <row r="26" spans="1:13" ht="16.5" customHeight="1" x14ac:dyDescent="0.25">
      <c r="A26" s="20">
        <v>15</v>
      </c>
      <c r="B26" s="21" t="s">
        <v>31</v>
      </c>
      <c r="C26" s="7">
        <v>722</v>
      </c>
      <c r="D26" s="7">
        <v>700</v>
      </c>
      <c r="E26" s="13">
        <v>994.85</v>
      </c>
      <c r="F26" s="7">
        <v>661</v>
      </c>
      <c r="G26" s="31">
        <v>91.6</v>
      </c>
      <c r="H26" s="7">
        <v>4906</v>
      </c>
      <c r="I26" s="7">
        <v>4456</v>
      </c>
      <c r="J26" s="31">
        <v>90.827557999999996</v>
      </c>
      <c r="K26" s="13">
        <v>812.11181839999995</v>
      </c>
      <c r="M26" s="38"/>
    </row>
    <row r="27" spans="1:13" ht="16.5" customHeight="1" x14ac:dyDescent="0.25">
      <c r="A27" s="20">
        <v>16</v>
      </c>
      <c r="B27" s="21" t="s">
        <v>10</v>
      </c>
      <c r="C27" s="2">
        <v>1477</v>
      </c>
      <c r="D27" s="2">
        <v>1433</v>
      </c>
      <c r="E27" s="3">
        <v>3517</v>
      </c>
      <c r="F27" s="2">
        <v>942</v>
      </c>
      <c r="G27" s="31">
        <v>63</v>
      </c>
      <c r="H27" s="2">
        <v>7453</v>
      </c>
      <c r="I27" s="2">
        <v>5548</v>
      </c>
      <c r="J27" s="31">
        <v>74</v>
      </c>
      <c r="K27" s="3">
        <v>3109</v>
      </c>
      <c r="M27" s="38"/>
    </row>
    <row r="28" spans="1:13" ht="16.5" customHeight="1" x14ac:dyDescent="0.25">
      <c r="A28" s="20">
        <v>17</v>
      </c>
      <c r="B28" s="21" t="s">
        <v>11</v>
      </c>
      <c r="C28" s="2">
        <v>280</v>
      </c>
      <c r="D28" s="2">
        <v>277</v>
      </c>
      <c r="E28" s="3">
        <v>1388</v>
      </c>
      <c r="F28" s="2">
        <v>232</v>
      </c>
      <c r="G28" s="31">
        <v>82.9</v>
      </c>
      <c r="H28" s="2">
        <v>1512</v>
      </c>
      <c r="I28" s="2">
        <v>1341</v>
      </c>
      <c r="J28" s="31">
        <v>88.7</v>
      </c>
      <c r="K28" s="3">
        <v>1315</v>
      </c>
      <c r="M28" s="38"/>
    </row>
    <row r="29" spans="1:13" ht="16.5" customHeight="1" x14ac:dyDescent="0.25">
      <c r="A29" s="20">
        <v>18</v>
      </c>
      <c r="B29" s="21" t="s">
        <v>12</v>
      </c>
      <c r="C29" s="2">
        <v>280</v>
      </c>
      <c r="D29" s="2">
        <v>227</v>
      </c>
      <c r="E29" s="3">
        <v>1989.44</v>
      </c>
      <c r="F29" s="2">
        <v>271</v>
      </c>
      <c r="G29" s="31">
        <v>97</v>
      </c>
      <c r="H29" s="2">
        <v>475</v>
      </c>
      <c r="I29" s="2">
        <v>451</v>
      </c>
      <c r="J29" s="31">
        <v>95</v>
      </c>
      <c r="K29" s="3">
        <v>1985.85</v>
      </c>
      <c r="M29" s="38"/>
    </row>
    <row r="30" spans="1:13" ht="16.5" customHeight="1" x14ac:dyDescent="0.25">
      <c r="A30" s="20">
        <v>19</v>
      </c>
      <c r="B30" s="21" t="s">
        <v>13</v>
      </c>
      <c r="C30" s="2">
        <v>285</v>
      </c>
      <c r="D30" s="2">
        <v>137</v>
      </c>
      <c r="E30" s="3">
        <v>1035</v>
      </c>
      <c r="F30" s="2">
        <v>275</v>
      </c>
      <c r="G30" s="30">
        <v>97</v>
      </c>
      <c r="H30" s="2">
        <v>1221</v>
      </c>
      <c r="I30" s="2">
        <v>1214</v>
      </c>
      <c r="J30" s="30">
        <v>98</v>
      </c>
      <c r="K30" s="3">
        <v>1015</v>
      </c>
      <c r="M30" s="38"/>
    </row>
    <row r="31" spans="1:13" ht="16.5" customHeight="1" x14ac:dyDescent="0.25">
      <c r="A31" s="20">
        <v>20</v>
      </c>
      <c r="B31" s="21" t="s">
        <v>32</v>
      </c>
      <c r="C31" s="11">
        <v>836</v>
      </c>
      <c r="D31" s="11">
        <v>827</v>
      </c>
      <c r="E31" s="12">
        <v>1610</v>
      </c>
      <c r="F31" s="11">
        <v>724</v>
      </c>
      <c r="G31" s="30">
        <f>F31/C31*100</f>
        <v>86.602870813397132</v>
      </c>
      <c r="H31" s="11">
        <v>3043</v>
      </c>
      <c r="I31" s="11">
        <v>2533</v>
      </c>
      <c r="J31" s="30">
        <f>I31/H31*100</f>
        <v>83.240223463687144</v>
      </c>
      <c r="K31" s="12">
        <v>1092</v>
      </c>
      <c r="M31" s="38"/>
    </row>
    <row r="32" spans="1:13" ht="16.5" customHeight="1" x14ac:dyDescent="0.25">
      <c r="A32" s="20">
        <v>21</v>
      </c>
      <c r="B32" s="21" t="s">
        <v>33</v>
      </c>
      <c r="C32" s="27">
        <v>201</v>
      </c>
      <c r="D32" s="27">
        <v>201</v>
      </c>
      <c r="E32" s="28">
        <v>1180.3</v>
      </c>
      <c r="F32" s="27">
        <v>179</v>
      </c>
      <c r="G32" s="30">
        <v>89.1</v>
      </c>
      <c r="H32" s="2">
        <v>2084</v>
      </c>
      <c r="I32" s="2">
        <v>2043</v>
      </c>
      <c r="J32" s="30">
        <v>98</v>
      </c>
      <c r="K32" s="3">
        <v>1139</v>
      </c>
      <c r="M32" s="38"/>
    </row>
    <row r="33" spans="1:13" ht="16.5" customHeight="1" thickBot="1" x14ac:dyDescent="0.3">
      <c r="A33" s="22">
        <v>22</v>
      </c>
      <c r="B33" s="23" t="s">
        <v>34</v>
      </c>
      <c r="C33" s="16">
        <v>1087</v>
      </c>
      <c r="D33" s="16">
        <v>1036</v>
      </c>
      <c r="E33" s="17">
        <v>3266</v>
      </c>
      <c r="F33" s="16">
        <v>894</v>
      </c>
      <c r="G33" s="35">
        <v>82</v>
      </c>
      <c r="H33" s="16">
        <v>4559</v>
      </c>
      <c r="I33" s="16">
        <v>3973</v>
      </c>
      <c r="J33" s="35">
        <v>87</v>
      </c>
      <c r="K33" s="17">
        <v>2740</v>
      </c>
      <c r="M33" s="38"/>
    </row>
    <row r="34" spans="1:13" ht="16.5" customHeight="1" thickTop="1" x14ac:dyDescent="0.25">
      <c r="A34" s="56" t="s">
        <v>15</v>
      </c>
      <c r="B34" s="57"/>
      <c r="C34" s="51">
        <f>SUM(C12:C33)</f>
        <v>16548</v>
      </c>
      <c r="D34" s="51">
        <f>SUM(D12:D33)</f>
        <v>16120</v>
      </c>
      <c r="E34" s="52">
        <f>SUM(E12:E33)</f>
        <v>119937.04095000001</v>
      </c>
      <c r="F34" s="51">
        <f>SUM(F12:F33)</f>
        <v>13649</v>
      </c>
      <c r="G34" s="53">
        <f t="shared" ref="G34" si="0">F34/C34*100</f>
        <v>82.481266618322451</v>
      </c>
      <c r="H34" s="51">
        <f>SUM(H12:H33)</f>
        <v>82598</v>
      </c>
      <c r="I34" s="51">
        <f>SUM(I12:I33)</f>
        <v>67503</v>
      </c>
      <c r="J34" s="53">
        <f t="shared" ref="J34" si="1">I34/H34*100</f>
        <v>81.724739097798988</v>
      </c>
      <c r="K34" s="52">
        <f>SUM(K12:K33)</f>
        <v>114632.34076839998</v>
      </c>
      <c r="M34" s="39"/>
    </row>
  </sheetData>
  <mergeCells count="13">
    <mergeCell ref="A34:B34"/>
    <mergeCell ref="A1:K1"/>
    <mergeCell ref="A2:K2"/>
    <mergeCell ref="A8:A10"/>
    <mergeCell ref="B8:B10"/>
    <mergeCell ref="D8:E8"/>
    <mergeCell ref="F8:G8"/>
    <mergeCell ref="I8:J8"/>
    <mergeCell ref="D9:E9"/>
    <mergeCell ref="F9:G9"/>
    <mergeCell ref="I9:J9"/>
    <mergeCell ref="B6:L6"/>
    <mergeCell ref="B7:L7"/>
  </mergeCells>
  <printOptions horizontalCentered="1"/>
  <pageMargins left="0" right="0" top="0" bottom="0" header="0" footer="0"/>
  <pageSetup paperSize="9" scale="70" orientation="portrait" r:id="rId1"/>
  <ignoredErrors>
    <ignoredError sqref="A8:K10 A34:K34 B22:E22 G22:K22 A7 B21:K21 B15:K15 B16:K16 B17:K17 B18:K18 B19:K19 B20:K20 B23:K23 B24:K24 B25:K25 B26:K26 B27:K27 B28:K28 B29:K29 B30:K30 B31:K31 B32:K32 B33:K33 A12:K14 B11:K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tab 9 - 229 ZOBP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pisutova</dc:creator>
  <cp:lastModifiedBy>Procházka Juraj Ing.</cp:lastModifiedBy>
  <cp:lastPrinted>2016-03-22T15:01:47Z</cp:lastPrinted>
  <dcterms:created xsi:type="dcterms:W3CDTF">2014-01-29T12:06:12Z</dcterms:created>
  <dcterms:modified xsi:type="dcterms:W3CDTF">2016-03-22T15:01:50Z</dcterms:modified>
</cp:coreProperties>
</file>